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Pitoune/Desktop/USAdministratif/Application/"/>
    </mc:Choice>
  </mc:AlternateContent>
  <xr:revisionPtr revIDLastSave="0" documentId="13_ncr:1_{CB95E29C-FF52-6A4B-B592-BDAC3EFFADC6}" xr6:coauthVersionLast="47" xr6:coauthVersionMax="47" xr10:uidLastSave="{00000000-0000-0000-0000-000000000000}"/>
  <bookViews>
    <workbookView xWindow="520" yWindow="800" windowWidth="31360" windowHeight="20180" xr2:uid="{00000000-000D-0000-FFFF-FFFF00000000}"/>
  </bookViews>
  <sheets>
    <sheet name="INSTRUCTIONS" sheetId="2" r:id="rId1"/>
    <sheet name="PRE-DEPARTURE BUDGET" sheetId="1" r:id="rId2"/>
    <sheet name="IN-COUNTRY BUDGET" sheetId="3" r:id="rId3"/>
  </sheets>
  <definedNames>
    <definedName name="INCOUNTRY_EXPENSES" localSheetId="2">SUM(tblExpenses5[Amount])</definedName>
    <definedName name="INCOUNTRY_INCOME" localSheetId="2">SUM('IN-COUNTRY BUDGET'!$C$8:$C$11)</definedName>
    <definedName name="Total_Income">'IN-COUNTRY BUDGET'!$E$13</definedName>
    <definedName name="TotalMonthlyExpenses">SUM(tblExpenses[Amount])</definedName>
    <definedName name="TotalMonthlyIncome">SUM(tblIncome[Amount])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3" l="1"/>
  <c r="E7" i="3" l="1"/>
  <c r="F13" i="3"/>
  <c r="H7" i="3"/>
  <c r="G13" i="3" l="1"/>
  <c r="G11" i="1"/>
  <c r="F11" i="1"/>
  <c r="E11" i="1"/>
  <c r="H4" i="1"/>
  <c r="E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sstrickland</author>
    <author>Caroline Gillam</author>
    <author>Sara Strickland</author>
    <author>Chloe Bergman-Ray</author>
    <author>Shaina Katz</author>
  </authors>
  <commentList>
    <comment ref="B5" authorId="0" shapeId="0" xr:uid="{00000000-0006-0000-0100-000001000000}">
      <text>
        <r>
          <rPr>
            <sz val="9"/>
            <color indexed="81"/>
            <rFont val="Tahoma"/>
            <family val="2"/>
          </rPr>
          <t>This is the money you personally have before travel, visa, or other program-related expenses, before arriving in the U.S.</t>
        </r>
      </text>
    </comment>
    <comment ref="C10" authorId="1" shapeId="0" xr:uid="{00000000-0006-0000-0100-000002000000}">
      <text>
        <r>
          <rPr>
            <sz val="9"/>
            <color indexed="81"/>
            <rFont val="Tahoma"/>
            <family val="2"/>
          </rPr>
          <t xml:space="preserve">How many J-2 dependents will come with you to the US? 
</t>
        </r>
      </text>
    </comment>
    <comment ref="B12" authorId="2" shapeId="0" xr:uid="{00000000-0006-0000-0100-000003000000}">
      <text>
        <r>
          <rPr>
            <sz val="9"/>
            <color rgb="FF000000"/>
            <rFont val="Tahoma"/>
            <family val="2"/>
          </rPr>
          <t xml:space="preserve">We will send you an invoice if you are responsible for this fee.  Please refer to our website for a list of the program fees: http://culturalvistas.org/programs/us/j-1-internships-training/costs-and-refunds/ </t>
        </r>
      </text>
    </comment>
    <comment ref="D12" authorId="3" shapeId="0" xr:uid="{DA355865-AD3C-4901-A590-140F88C1E905}">
      <text>
        <r>
          <rPr>
            <sz val="9"/>
            <color rgb="FF000000"/>
            <rFont val="Tahoma"/>
            <family val="2"/>
          </rPr>
          <t xml:space="preserve">If your employer is paying for the fee, the amount should be $0.00.
</t>
        </r>
      </text>
    </comment>
    <comment ref="B13" authorId="2" shapeId="0" xr:uid="{00000000-0006-0000-0100-000004000000}">
      <text>
        <r>
          <rPr>
            <sz val="9"/>
            <color rgb="FF000000"/>
            <rFont val="Tahoma"/>
            <family val="2"/>
          </rPr>
          <t xml:space="preserve">$220 USD flat rate. We will send you an invoice if you are responsible for this fee. </t>
        </r>
      </text>
    </comment>
    <comment ref="B14" authorId="2" shapeId="0" xr:uid="{00000000-0006-0000-0100-000005000000}">
      <text>
        <r>
          <rPr>
            <sz val="9"/>
            <color indexed="81"/>
            <rFont val="Tahoma"/>
            <family val="2"/>
          </rPr>
          <t xml:space="preserve">$55 or $95 USD per month while you are on program. We will send you an invoice if you are responsible for this fee.  </t>
        </r>
      </text>
    </comment>
    <comment ref="B15" authorId="4" shapeId="0" xr:uid="{AE5C3CB9-2C95-41BA-9748-E6088065B75F}">
      <text>
        <r>
          <rPr>
            <sz val="9"/>
            <color rgb="FF000000"/>
            <rFont val="Tahoma"/>
            <family val="2"/>
          </rPr>
          <t>$160 Flat rate. This is paid to schedule your visa appointment after sponorship is issued.</t>
        </r>
      </text>
    </comment>
    <comment ref="B16" authorId="4" shapeId="0" xr:uid="{3B16C549-9675-458A-B556-819606C0E351}">
      <text>
        <r>
          <rPr>
            <sz val="9"/>
            <color rgb="FF000000"/>
            <rFont val="Tahoma"/>
            <family val="2"/>
          </rPr>
          <t>Expenses to travel to the United States for this J-1 Program.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Shaina Katz</author>
    <author>Chloe Bergman-Ray</author>
  </authors>
  <commentList>
    <comment ref="B8" authorId="0" shapeId="0" xr:uid="{515F5633-761B-4662-B386-17D6891959F5}">
      <text>
        <r>
          <rPr>
            <sz val="9"/>
            <color indexed="81"/>
            <rFont val="Tahoma"/>
            <family val="2"/>
          </rPr>
          <t>Funding you are receiving to specifically support your time abroad.</t>
        </r>
      </text>
    </comment>
    <comment ref="C12" authorId="1" shapeId="0" xr:uid="{D9BC2A29-0B90-42E8-9334-65BD9B71FE17}">
      <text>
        <r>
          <rPr>
            <sz val="9"/>
            <color rgb="FF000000"/>
            <rFont val="Tahoma"/>
            <family val="2"/>
          </rPr>
          <t xml:space="preserve">This field is required. These are personal funds </t>
        </r>
        <r>
          <rPr>
            <i/>
            <sz val="9"/>
            <color rgb="FF000000"/>
            <rFont val="Tahoma"/>
            <family val="2"/>
          </rPr>
          <t xml:space="preserve">after </t>
        </r>
        <r>
          <rPr>
            <sz val="9"/>
            <color rgb="FF000000"/>
            <rFont val="Tahoma"/>
            <family val="2"/>
          </rPr>
          <t xml:space="preserve">paying for any visa, travel, etc. expenses. For more information, please refer to the instructions tab. 
</t>
        </r>
        <r>
          <rPr>
            <sz val="9"/>
            <color rgb="FF000000"/>
            <rFont val="Tahoma"/>
            <family val="2"/>
          </rPr>
          <t xml:space="preserve">
</t>
        </r>
        <r>
          <rPr>
            <sz val="9"/>
            <color rgb="FF000000"/>
            <rFont val="Tahoma"/>
            <family val="2"/>
          </rPr>
          <t>This amount + sum of 'scholarship/grant' while on program should match the 'Personal Funds' amount you enter in your online application. You should be able to provide proof of this amount should it be requested during a visa appointment at the U.S. Embassy/Consulate.</t>
        </r>
      </text>
    </comment>
    <comment ref="D16" authorId="1" shapeId="0" xr:uid="{E5F8801F-7FF1-460A-ABC0-731DF241744E}">
      <text>
        <r>
          <rPr>
            <sz val="9"/>
            <color rgb="FF000000"/>
            <rFont val="Tahoma"/>
            <family val="2"/>
          </rPr>
          <t>If your employer is paying for the fee, the amount should be $0.00.</t>
        </r>
      </text>
    </comment>
  </commentList>
</comments>
</file>

<file path=xl/sharedStrings.xml><?xml version="1.0" encoding="utf-8"?>
<sst xmlns="http://schemas.openxmlformats.org/spreadsheetml/2006/main" count="91" uniqueCount="79">
  <si>
    <t>Item</t>
  </si>
  <si>
    <t>Amount</t>
  </si>
  <si>
    <t>Miscellaneous</t>
  </si>
  <si>
    <t>Balance</t>
  </si>
  <si>
    <t>PERCENTAGE OF INCOME SPENT</t>
  </si>
  <si>
    <t>SUMMARY</t>
  </si>
  <si>
    <t>PROGRAM BUDGET</t>
  </si>
  <si>
    <t>Total Income</t>
  </si>
  <si>
    <t>Total Expenses</t>
  </si>
  <si>
    <t>Cultural Vistas Program Fee</t>
  </si>
  <si>
    <t>SEVIS Fee</t>
  </si>
  <si>
    <t>Health Insurance Fee</t>
  </si>
  <si>
    <t>Consular Visit Fee</t>
  </si>
  <si>
    <t>PRE-PROGRAM EXPENSES</t>
  </si>
  <si>
    <t>PRE-PROGRAM SAVINGS</t>
  </si>
  <si>
    <t>International Travel Expenses</t>
  </si>
  <si>
    <t>Rent PER MONTH</t>
  </si>
  <si>
    <t>Utilities PER MONTH</t>
  </si>
  <si>
    <t>Cell phone PER MONTH</t>
  </si>
  <si>
    <t>Transportation PER MONTH</t>
  </si>
  <si>
    <t>Personal care PER MONTH</t>
  </si>
  <si>
    <t>Entertainment PER MONTH</t>
  </si>
  <si>
    <t>Food/ Groceries PER MONTH</t>
  </si>
  <si>
    <t>Pre-program Savings</t>
  </si>
  <si>
    <t>Additional Resources</t>
  </si>
  <si>
    <t>NOTES</t>
  </si>
  <si>
    <t>o   Enter 0 (zero) in the amount column for any funding sources that do not apply to you.</t>
  </si>
  <si>
    <t>o   By editing the Amount columns, you will change the two graphs on the right hand side.  Please note that if your expenses exceed your income, you will get a negative number and you should reconsider your necessary expenses and income.</t>
  </si>
  <si>
    <t>To help you estimate how much you should budget for the different fields, here are some websites with cost of living information.  Please feel free to conduct additional online research for price estimates in the area you will be living.</t>
  </si>
  <si>
    <t>Cost of living information: http://livingwage.mit.edu/</t>
  </si>
  <si>
    <t>Cost of living calculator - City-city.  This site lists average prices in different cities.  http://www.nerdwallet.com/cost-of-living-calculator/</t>
  </si>
  <si>
    <t>If you need to add more entries, start typing below the last entry and the table will automatically expand when you press ‘Enter’.  If any of these expenses are covered by your host company, the amount column can remain 0 (zero). You may decide to insert a small amount in case of unforeseen expenses.</t>
  </si>
  <si>
    <t># of Months</t>
  </si>
  <si>
    <t>IN-COUNTRY INCOME</t>
  </si>
  <si>
    <t>Program Length</t>
  </si>
  <si>
    <t>Living Allowances/Per Diems PER MONTH</t>
  </si>
  <si>
    <t>Scholarship/Grant PER MONTH</t>
  </si>
  <si>
    <t>How long is your program? (example: 2.5 = 2 and a half months)</t>
  </si>
  <si>
    <t>Total_Income</t>
  </si>
  <si>
    <t>Stipend/Wages/Salary PER MONTH</t>
  </si>
  <si>
    <t>Number of dependents</t>
  </si>
  <si>
    <t>How many dependents will accompany you to the U.S?</t>
  </si>
  <si>
    <t>School and/or Child Care PER MONTH</t>
  </si>
  <si>
    <t>(enter number)</t>
  </si>
  <si>
    <t xml:space="preserve">
</t>
  </si>
  <si>
    <t>Replace this text with the name of the organization funding your scholarship or grant and the purpose of the funds.</t>
  </si>
  <si>
    <t>Pre-program Scholarship/Grant for this program</t>
  </si>
  <si>
    <t xml:space="preserve">AFTER COMPLETING THIS PAGE, GO TO NEXT TAB </t>
  </si>
  <si>
    <t>Step 1: Complete the Pre-Departure Budget</t>
  </si>
  <si>
    <t>Next, complete your pre-departure expenses. We have included the following columns for you:</t>
  </si>
  <si>
    <t>Consider what your sources of funding are and how much money you will have access to once you are in-country on your program. In the spreadsheet we have included four different sources:</t>
  </si>
  <si>
    <t>Next, complete your estimates for monthly expenses. We have included the following columns for you:</t>
  </si>
  <si>
    <t>Step 2: Go to the next tab and complete the  In-Country Budget</t>
  </si>
  <si>
    <t>First, consider what your sources of funding are and how much money you will have access to before and during your program.  In the spreadsheet we have included different sources including:</t>
  </si>
  <si>
    <t>Personal Funds (amount you will have access to during your program)</t>
  </si>
  <si>
    <r>
      <t xml:space="preserve">IN-COUNTRY PROGRAM EXPENSES*                              </t>
    </r>
    <r>
      <rPr>
        <sz val="8"/>
        <color theme="3"/>
        <rFont val="Century Gothic"/>
        <family val="2"/>
        <scheme val="minor"/>
      </rPr>
      <t>Estimates should include estimated total expenses for self AND J-2 dependents, if applicable</t>
    </r>
  </si>
  <si>
    <r>
      <t xml:space="preserve">•   </t>
    </r>
    <r>
      <rPr>
        <b/>
        <sz val="11"/>
        <color theme="3"/>
        <rFont val="Calibri Light"/>
        <family val="2"/>
      </rPr>
      <t xml:space="preserve">Consular Visit fee: </t>
    </r>
    <r>
      <rPr>
        <sz val="11"/>
        <color theme="3"/>
        <rFont val="Calibri Light"/>
        <family val="2"/>
      </rPr>
      <t>Enter zero if your company or another party is paying – or reimbursing you – for this fee. Otherwise, please enter $160 for the consular appointment Machine Readable Visa (MRV) fee that applies to the J-1 non-petition based non-immigrant visa category.</t>
    </r>
  </si>
  <si>
    <r>
      <t xml:space="preserve">• </t>
    </r>
    <r>
      <rPr>
        <sz val="7"/>
        <color theme="3"/>
        <rFont val="Calibri Light"/>
        <family val="2"/>
      </rPr>
      <t xml:space="preserve">    </t>
    </r>
    <r>
      <rPr>
        <b/>
        <sz val="11"/>
        <color theme="3"/>
        <rFont val="Calibri Light"/>
        <family val="2"/>
      </rPr>
      <t>Stipend/Wages/Salary</t>
    </r>
    <r>
      <rPr>
        <sz val="11"/>
        <color theme="3"/>
        <rFont val="Calibri Light"/>
        <family val="2"/>
      </rPr>
      <t xml:space="preserve">: Enter the amount of funds you are receiving from your host company, home employer, or other payroll provider </t>
    </r>
    <r>
      <rPr>
        <b/>
        <u/>
        <sz val="11"/>
        <color theme="3"/>
        <rFont val="Calibri Light"/>
        <family val="2"/>
      </rPr>
      <t>per month</t>
    </r>
    <r>
      <rPr>
        <sz val="11"/>
        <color theme="3"/>
        <rFont val="Calibri Light"/>
        <family val="2"/>
      </rPr>
      <t xml:space="preserve">.  </t>
    </r>
  </si>
  <si>
    <r>
      <t xml:space="preserve">• </t>
    </r>
    <r>
      <rPr>
        <sz val="7"/>
        <color theme="3"/>
        <rFont val="Calibri Light"/>
        <family val="2"/>
      </rPr>
      <t xml:space="preserve">   </t>
    </r>
    <r>
      <rPr>
        <b/>
        <sz val="11"/>
        <color theme="3"/>
        <rFont val="Calibri Light"/>
        <family val="2"/>
      </rPr>
      <t>Personal Funds</t>
    </r>
    <r>
      <rPr>
        <sz val="11"/>
        <color theme="3"/>
        <rFont val="Calibri Light"/>
        <family val="2"/>
      </rPr>
      <t xml:space="preserve">: Enter the total amount of any personal money you will have access to while you are in the U.S., either through your own savings and or from your family. </t>
    </r>
    <r>
      <rPr>
        <b/>
        <u/>
        <sz val="11"/>
        <color theme="3"/>
        <rFont val="Calibri Light"/>
        <family val="2"/>
      </rPr>
      <t>This field is required.</t>
    </r>
  </si>
  <si>
    <r>
      <t>o</t>
    </r>
    <r>
      <rPr>
        <sz val="7"/>
        <color theme="3"/>
        <rFont val="Calibri Light"/>
        <family val="2"/>
      </rPr>
      <t xml:space="preserve">   </t>
    </r>
    <r>
      <rPr>
        <sz val="11"/>
        <color theme="3"/>
        <rFont val="Calibri Light"/>
        <family val="2"/>
      </rPr>
      <t xml:space="preserve">If you are doing a </t>
    </r>
    <r>
      <rPr>
        <u/>
        <sz val="11"/>
        <color theme="3"/>
        <rFont val="Calibri Light"/>
        <family val="2"/>
      </rPr>
      <t>paid</t>
    </r>
    <r>
      <rPr>
        <sz val="11"/>
        <color theme="3"/>
        <rFont val="Calibri Light"/>
        <family val="2"/>
      </rPr>
      <t xml:space="preserve"> internship/training program, Cultural Vistas recommends a minimum of $3,000 total personal funds over the course of your program.</t>
    </r>
  </si>
  <si>
    <r>
      <t>o</t>
    </r>
    <r>
      <rPr>
        <sz val="7"/>
        <color theme="3"/>
        <rFont val="Calibri Light"/>
        <family val="2"/>
      </rPr>
      <t xml:space="preserve">   </t>
    </r>
    <r>
      <rPr>
        <sz val="11"/>
        <color theme="3"/>
        <rFont val="Calibri Light"/>
        <family val="2"/>
      </rPr>
      <t xml:space="preserve">For an </t>
    </r>
    <r>
      <rPr>
        <u/>
        <sz val="11"/>
        <color theme="3"/>
        <rFont val="Calibri Light"/>
        <family val="2"/>
      </rPr>
      <t>unpaid</t>
    </r>
    <r>
      <rPr>
        <sz val="11"/>
        <color theme="3"/>
        <rFont val="Calibri Light"/>
        <family val="2"/>
      </rPr>
      <t xml:space="preserve"> internship/training program, we recommend that you have access to $1,000 - $2,000 per month, depending on your training location.</t>
    </r>
  </si>
  <si>
    <r>
      <t xml:space="preserve">•     </t>
    </r>
    <r>
      <rPr>
        <b/>
        <sz val="11"/>
        <color theme="3"/>
        <rFont val="Calibri Light"/>
        <family val="2"/>
      </rPr>
      <t>Rent, Utilities, Cell Phone, Food/ Groceries, Transportation, Personal Care, Entertainment</t>
    </r>
    <r>
      <rPr>
        <sz val="11"/>
        <color theme="3"/>
        <rFont val="Calibri Light"/>
        <family val="2"/>
      </rPr>
      <t xml:space="preserve">: Based on the below cost of living estimators, enter the amount you expect to spend </t>
    </r>
    <r>
      <rPr>
        <b/>
        <u/>
        <sz val="11"/>
        <color theme="3"/>
        <rFont val="Calibri Light"/>
        <family val="2"/>
      </rPr>
      <t>per month.</t>
    </r>
  </si>
  <si>
    <r>
      <t xml:space="preserve">•     Consider whether you are bringing your </t>
    </r>
    <r>
      <rPr>
        <b/>
        <sz val="11"/>
        <color theme="3" tint="-0.249977111117893"/>
        <rFont val="Calibri Light"/>
        <family val="2"/>
      </rPr>
      <t>spouse or children</t>
    </r>
    <r>
      <rPr>
        <sz val="11"/>
        <color theme="3" tint="-0.249977111117893"/>
        <rFont val="Calibri Light"/>
        <family val="2"/>
      </rPr>
      <t xml:space="preserve"> with you when calculating both sets of expenses.  </t>
    </r>
  </si>
  <si>
    <r>
      <t>o</t>
    </r>
    <r>
      <rPr>
        <sz val="7"/>
        <color theme="3"/>
        <rFont val="Calibri Light"/>
        <family val="2"/>
      </rPr>
      <t xml:space="preserve">   </t>
    </r>
    <r>
      <rPr>
        <sz val="11"/>
        <color theme="3"/>
        <rFont val="Calibri Light"/>
        <family val="2"/>
      </rPr>
      <t>For this website, you will need to compare two cities.  Pick the city nearest where you will be living, and any other city.</t>
    </r>
  </si>
  <si>
    <r>
      <t>o</t>
    </r>
    <r>
      <rPr>
        <sz val="7"/>
        <color theme="3"/>
        <rFont val="Calibri Light"/>
        <family val="2"/>
      </rPr>
      <t xml:space="preserve">   </t>
    </r>
    <r>
      <rPr>
        <sz val="11"/>
        <color theme="3"/>
        <rFont val="Calibri Light"/>
        <family val="2"/>
      </rPr>
      <t>This website has PDF documents at the bottom that list estimated food budgets.  Please note that this is a rough estimate for all of the US.  You may need to budget more or less depending on your area.</t>
    </r>
  </si>
  <si>
    <r>
      <t xml:space="preserve">o   PLEASE </t>
    </r>
    <r>
      <rPr>
        <b/>
        <u/>
        <sz val="11"/>
        <color rgb="FF0070C0"/>
        <rFont val="Calibri Light"/>
        <family val="2"/>
      </rPr>
      <t>UPLOAD YOUR BUDGET WORKBOOK</t>
    </r>
    <r>
      <rPr>
        <b/>
        <sz val="11"/>
        <color rgb="FF0070C0"/>
        <rFont val="Calibri Light"/>
        <family val="2"/>
      </rPr>
      <t xml:space="preserve"> TO YOUR </t>
    </r>
    <r>
      <rPr>
        <b/>
        <u/>
        <sz val="11"/>
        <color rgb="FF0070C0"/>
        <rFont val="Calibri Light"/>
        <family val="2"/>
      </rPr>
      <t>ONLINE APPLICATION</t>
    </r>
    <r>
      <rPr>
        <b/>
        <sz val="11"/>
        <color rgb="FF0070C0"/>
        <rFont val="Calibri Light"/>
        <family val="2"/>
      </rPr>
      <t xml:space="preserve"> ONCE YOU HAVE COMPLETED IT.</t>
    </r>
  </si>
  <si>
    <r>
      <t xml:space="preserve">• </t>
    </r>
    <r>
      <rPr>
        <sz val="7"/>
        <color theme="3"/>
        <rFont val="Calibri Light"/>
        <family val="2"/>
      </rPr>
      <t xml:space="preserve">    </t>
    </r>
    <r>
      <rPr>
        <b/>
        <sz val="11"/>
        <color theme="3"/>
        <rFont val="Calibri Light"/>
        <family val="2"/>
      </rPr>
      <t xml:space="preserve">International Travel Expenses: </t>
    </r>
    <r>
      <rPr>
        <sz val="11"/>
        <color theme="3"/>
        <rFont val="Calibri Light"/>
        <family val="2"/>
      </rPr>
      <t>Enter the amount you plan to spend for international travel.</t>
    </r>
  </si>
  <si>
    <r>
      <t xml:space="preserve">It is important to have enough financial resources to ensure that you can safely sustain yourself while in the U.S. As the cost of living can vary significantly between your home country and the U.S., you may have different expenses in the U.S. than you would in your home country. In order to help you plan your budget for your program, we have created this budgeting workbook. This file is a required portion of your application, so please complete both the PRE-DEPARTURE BUDGET and IN-COUNTRY BUDGET spreadsheets carefully by clicking on the worksheet tabs below. Click on the </t>
    </r>
    <r>
      <rPr>
        <b/>
        <sz val="11"/>
        <color rgb="FFFF0000"/>
        <rFont val="Calibri Light"/>
        <family val="2"/>
      </rPr>
      <t>red triangles</t>
    </r>
    <r>
      <rPr>
        <b/>
        <sz val="11"/>
        <color rgb="FF0070C0"/>
        <rFont val="Calibri Light"/>
        <family val="2"/>
      </rPr>
      <t xml:space="preserve"> for additional information on the different sections.</t>
    </r>
  </si>
  <si>
    <r>
      <t>•  Cultural Vistas Program, SEVIS, and Health Insurance Fees:</t>
    </r>
    <r>
      <rPr>
        <sz val="11"/>
        <color theme="3"/>
        <rFont val="Calibri Light"/>
        <family val="2"/>
      </rPr>
      <t xml:space="preserve"> Enter zero if you company or another party is paying – or reimbursing you – for these fees (and check "Paid by my employer" if your company is paying).  Otherwise, refer to our website for a list of program fees  </t>
    </r>
    <r>
      <rPr>
        <sz val="11"/>
        <color theme="2" tint="-0.499984740745262"/>
        <rFont val="Calibri Light"/>
        <family val="2"/>
      </rPr>
      <t xml:space="preserve">http://culturalvistas.org/programs/us/j-1-internships-training/costs-and-refunds/ </t>
    </r>
  </si>
  <si>
    <r>
      <t>•   </t>
    </r>
    <r>
      <rPr>
        <sz val="7"/>
        <color theme="3"/>
        <rFont val="Calibri Light"/>
        <family val="2"/>
      </rPr>
      <t xml:space="preserve"> </t>
    </r>
    <r>
      <rPr>
        <b/>
        <sz val="11"/>
        <color theme="3"/>
        <rFont val="Calibri Light"/>
        <family val="2"/>
      </rPr>
      <t xml:space="preserve">Pre-program Savings: </t>
    </r>
    <r>
      <rPr>
        <sz val="11"/>
        <color theme="3"/>
        <rFont val="Calibri Light"/>
        <family val="2"/>
      </rPr>
      <t>Enter the total amount of money you have available to cover your pre-departure expenses (visa related and travel), either through your own savings and or from your family.</t>
    </r>
  </si>
  <si>
    <r>
      <t>•</t>
    </r>
    <r>
      <rPr>
        <sz val="7"/>
        <color theme="3"/>
        <rFont val="Calibri Light"/>
        <family val="2"/>
      </rPr>
      <t xml:space="preserve">    </t>
    </r>
    <r>
      <rPr>
        <b/>
        <sz val="11"/>
        <color theme="3"/>
        <rFont val="Calibri Light"/>
        <family val="2"/>
      </rPr>
      <t xml:space="preserve"> Scholarship/ Grant</t>
    </r>
    <r>
      <rPr>
        <sz val="11"/>
        <color theme="3"/>
        <rFont val="Calibri Light"/>
        <family val="2"/>
      </rPr>
      <t xml:space="preserve">: Enter the amount of any scholarship or grant you will receive during your stay in the U.S. </t>
    </r>
    <r>
      <rPr>
        <b/>
        <u/>
        <sz val="11"/>
        <color theme="3"/>
        <rFont val="Calibri Light"/>
        <family val="2"/>
      </rPr>
      <t>per month.</t>
    </r>
  </si>
  <si>
    <r>
      <t xml:space="preserve">•  </t>
    </r>
    <r>
      <rPr>
        <sz val="7"/>
        <color theme="3"/>
        <rFont val="Calibri Light"/>
        <family val="2"/>
      </rPr>
      <t xml:space="preserve">  </t>
    </r>
    <r>
      <rPr>
        <b/>
        <sz val="11"/>
        <color theme="3"/>
        <rFont val="Calibri Light"/>
        <family val="2"/>
      </rPr>
      <t>Living Allowances/Per Diems</t>
    </r>
    <r>
      <rPr>
        <sz val="11"/>
        <color theme="3"/>
        <rFont val="Calibri Light"/>
        <family val="2"/>
      </rPr>
      <t xml:space="preserve">: Enter the amount of any living allowances you are receiving during your stay in the U.S. (from host company, home employer, or another third party) </t>
    </r>
    <r>
      <rPr>
        <b/>
        <u/>
        <sz val="11"/>
        <color theme="3"/>
        <rFont val="Calibri Light"/>
        <family val="2"/>
      </rPr>
      <t>per month</t>
    </r>
    <r>
      <rPr>
        <sz val="11"/>
        <color theme="3"/>
        <rFont val="Calibri Light"/>
        <family val="2"/>
      </rPr>
      <t xml:space="preserve">.  </t>
    </r>
  </si>
  <si>
    <r>
      <t xml:space="preserve">•  </t>
    </r>
    <r>
      <rPr>
        <sz val="7"/>
        <color theme="3"/>
        <rFont val="Calibri Light"/>
        <family val="2"/>
      </rPr>
      <t> </t>
    </r>
    <r>
      <rPr>
        <b/>
        <sz val="11"/>
        <color theme="3"/>
        <rFont val="Calibri Light"/>
        <family val="2"/>
      </rPr>
      <t xml:space="preserve"> Pre-Program Scholarship/Grant</t>
    </r>
    <r>
      <rPr>
        <sz val="11"/>
        <color theme="3"/>
        <rFont val="Calibri Light"/>
        <family val="2"/>
      </rPr>
      <t xml:space="preserve">: Enter the amount of any scholarship, grant, or monetary assistance you will receive before you arrive in the U.S. to cover your pre-departure expenses </t>
    </r>
  </si>
  <si>
    <t>U.S. Gov. food estimates: https://www.fns.usda.gov/cnpp/usda-food-plans-cost-food-reports-monthly-reports</t>
  </si>
  <si>
    <r>
      <t>o</t>
    </r>
    <r>
      <rPr>
        <sz val="7"/>
        <color theme="3"/>
        <rFont val="Calibri Light"/>
        <family val="2"/>
      </rPr>
      <t xml:space="preserve">   </t>
    </r>
    <r>
      <rPr>
        <sz val="11"/>
        <color theme="3"/>
        <rFont val="Calibri Light"/>
        <family val="2"/>
      </rPr>
      <t>This website lists the estimated living expenses for different areas around the U.S.</t>
    </r>
  </si>
  <si>
    <r>
      <t xml:space="preserve">•   </t>
    </r>
    <r>
      <rPr>
        <b/>
        <sz val="11"/>
        <color theme="3"/>
        <rFont val="Calibri Light"/>
        <family val="2"/>
      </rPr>
      <t>Other:</t>
    </r>
    <r>
      <rPr>
        <sz val="11"/>
        <color theme="3"/>
        <rFont val="Calibri Light"/>
        <family val="2"/>
      </rPr>
      <t xml:space="preserve"> Use this section to include any miscellaneous pre-departure expenses. </t>
    </r>
  </si>
  <si>
    <t>Other</t>
  </si>
  <si>
    <t>Finally, please contact your host company representative for any questions about who will cover each fee.</t>
  </si>
  <si>
    <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</si>
</sst>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40" x14ac:knownFonts="1">
    <font>
      <sz val="9"/>
      <color theme="3"/>
      <name val="Century Gothic"/>
      <family val="1"/>
      <scheme val="minor"/>
    </font>
    <font>
      <sz val="11"/>
      <color theme="1"/>
      <name val="Century Gothic"/>
      <family val="2"/>
      <scheme val="minor"/>
    </font>
    <font>
      <i/>
      <sz val="10"/>
      <color theme="4" tint="-0.24994659260841701"/>
      <name val="Georgia"/>
      <family val="1"/>
      <scheme val="major"/>
    </font>
    <font>
      <sz val="22"/>
      <color theme="4" tint="-0.249977111117893"/>
      <name val="Century Gothic"/>
      <family val="2"/>
      <scheme val="minor"/>
    </font>
    <font>
      <sz val="25"/>
      <color theme="3"/>
      <name val="Century Gothic"/>
      <family val="2"/>
      <scheme val="minor"/>
    </font>
    <font>
      <sz val="16"/>
      <color theme="3"/>
      <name val="Century Gothic"/>
      <family val="2"/>
      <scheme val="minor"/>
    </font>
    <font>
      <sz val="15.75"/>
      <color theme="3"/>
      <name val="Century Gothic"/>
      <family val="2"/>
      <scheme val="minor"/>
    </font>
    <font>
      <sz val="14"/>
      <color theme="3"/>
      <name val="Century Gothic"/>
      <family val="2"/>
      <scheme val="minor"/>
    </font>
    <font>
      <sz val="9"/>
      <color indexed="81"/>
      <name val="Tahoma"/>
      <family val="2"/>
    </font>
    <font>
      <u/>
      <sz val="9"/>
      <color theme="10"/>
      <name val="Century Gothic"/>
      <family val="1"/>
    </font>
    <font>
      <sz val="11"/>
      <color rgb="FF1F497D"/>
      <name val="Times New Roman"/>
      <family val="1"/>
    </font>
    <font>
      <sz val="8"/>
      <color theme="3"/>
      <name val="Century Gothic"/>
      <family val="2"/>
      <scheme val="minor"/>
    </font>
    <font>
      <sz val="9"/>
      <name val="Century Gothic"/>
      <family val="1"/>
      <scheme val="minor"/>
    </font>
    <font>
      <sz val="9"/>
      <color rgb="FFFF0000"/>
      <name val="Century Gothic"/>
      <family val="1"/>
      <scheme val="minor"/>
    </font>
    <font>
      <i/>
      <sz val="11"/>
      <color rgb="FF7F7F7F"/>
      <name val="Century Gothic"/>
      <family val="2"/>
      <scheme val="minor"/>
    </font>
    <font>
      <i/>
      <sz val="9"/>
      <color theme="3"/>
      <name val="Century Gothic"/>
      <family val="2"/>
      <scheme val="minor"/>
    </font>
    <font>
      <b/>
      <sz val="12"/>
      <color rgb="FFFF0000"/>
      <name val="Century Gothic"/>
      <family val="2"/>
      <scheme val="minor"/>
    </font>
    <font>
      <b/>
      <sz val="9"/>
      <color theme="3"/>
      <name val="Century Gothic"/>
      <family val="2"/>
      <scheme val="minor"/>
    </font>
    <font>
      <i/>
      <sz val="10"/>
      <color theme="4" tint="-0.24994659260841701"/>
      <name val="Century Gothic"/>
      <family val="2"/>
      <scheme val="minor"/>
    </font>
    <font>
      <sz val="9"/>
      <color theme="1" tint="0.34998626667073579"/>
      <name val="Century Gothic"/>
      <family val="1"/>
      <scheme val="minor"/>
    </font>
    <font>
      <i/>
      <sz val="9"/>
      <color theme="1" tint="0.34998626667073579"/>
      <name val="Century Gothic"/>
      <family val="2"/>
      <scheme val="minor"/>
    </font>
    <font>
      <b/>
      <sz val="11"/>
      <color rgb="FF0070C0"/>
      <name val="Calibri Light"/>
      <family val="2"/>
    </font>
    <font>
      <b/>
      <sz val="11"/>
      <color rgb="FFFF0000"/>
      <name val="Calibri Light"/>
      <family val="2"/>
    </font>
    <font>
      <sz val="9"/>
      <color theme="3"/>
      <name val="Calibri Light"/>
      <family val="2"/>
    </font>
    <font>
      <sz val="11"/>
      <color theme="3"/>
      <name val="Calibri Light"/>
      <family val="2"/>
    </font>
    <font>
      <b/>
      <u/>
      <sz val="11"/>
      <color theme="0"/>
      <name val="Calibri Light"/>
      <family val="2"/>
    </font>
    <font>
      <sz val="7"/>
      <color theme="3"/>
      <name val="Calibri Light"/>
      <family val="2"/>
    </font>
    <font>
      <b/>
      <sz val="11"/>
      <color theme="3"/>
      <name val="Calibri Light"/>
      <family val="2"/>
    </font>
    <font>
      <sz val="9"/>
      <color rgb="FF00B050"/>
      <name val="Calibri Light"/>
      <family val="2"/>
    </font>
    <font>
      <sz val="11"/>
      <color theme="2" tint="-0.499984740745262"/>
      <name val="Calibri Light"/>
      <family val="2"/>
    </font>
    <font>
      <b/>
      <u/>
      <sz val="11"/>
      <color theme="3"/>
      <name val="Calibri Light"/>
      <family val="2"/>
    </font>
    <font>
      <u/>
      <sz val="11"/>
      <color theme="3"/>
      <name val="Calibri Light"/>
      <family val="2"/>
    </font>
    <font>
      <sz val="11"/>
      <color theme="3" tint="-0.249977111117893"/>
      <name val="Calibri Light"/>
      <family val="2"/>
    </font>
    <font>
      <b/>
      <sz val="11"/>
      <color theme="3" tint="-0.249977111117893"/>
      <name val="Calibri Light"/>
      <family val="2"/>
    </font>
    <font>
      <b/>
      <sz val="11"/>
      <color theme="0"/>
      <name val="Calibri Light"/>
      <family val="2"/>
    </font>
    <font>
      <b/>
      <sz val="11"/>
      <color rgb="FF00B050"/>
      <name val="Calibri Light"/>
      <family val="2"/>
    </font>
    <font>
      <b/>
      <u/>
      <sz val="11"/>
      <color rgb="FF0070C0"/>
      <name val="Calibri Light"/>
      <family val="2"/>
    </font>
    <font>
      <sz val="8"/>
      <color rgb="FF000000"/>
      <name val="Segoe UI"/>
      <charset val="1"/>
    </font>
    <font>
      <sz val="9"/>
      <color rgb="FF000000"/>
      <name val="Tahoma"/>
      <family val="2"/>
    </font>
    <font>
      <i/>
      <sz val="9"/>
      <color rgb="FF000000"/>
      <name val="Tahoma"/>
      <family val="2"/>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style="medium">
        <color theme="2" tint="-9.9948118533890809E-2"/>
      </top>
      <bottom style="medium">
        <color theme="2" tint="-9.9948118533890809E-2"/>
      </bottom>
      <diagonal/>
    </border>
    <border>
      <left/>
      <right/>
      <top style="medium">
        <color theme="2" tint="-9.9948118533890809E-2"/>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9" fontId="1" fillId="0" borderId="0" applyFont="0" applyFill="0" applyBorder="0" applyAlignment="0" applyProtection="0"/>
    <xf numFmtId="0" fontId="4" fillId="0" borderId="0" applyNumberFormat="0" applyFill="0" applyBorder="0" applyAlignment="0" applyProtection="0"/>
    <xf numFmtId="0" fontId="7" fillId="0" borderId="0" applyNumberFormat="0" applyFill="0" applyBorder="0" applyProtection="0">
      <alignment vertical="top"/>
    </xf>
    <xf numFmtId="0" fontId="2" fillId="0" borderId="1" applyNumberFormat="0" applyFill="0" applyAlignment="0" applyProtection="0"/>
    <xf numFmtId="0" fontId="5" fillId="0" borderId="0" applyNumberFormat="0" applyFill="0" applyBorder="0" applyAlignment="0" applyProtection="0"/>
    <xf numFmtId="0" fontId="9"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93">
    <xf numFmtId="0" fontId="0" fillId="0" borderId="0" xfId="0">
      <alignment vertical="center"/>
    </xf>
    <xf numFmtId="164" fontId="0" fillId="0" borderId="0" xfId="0" applyNumberFormat="1">
      <alignment vertical="center"/>
    </xf>
    <xf numFmtId="0" fontId="0" fillId="0" borderId="0" xfId="0" applyAlignment="1"/>
    <xf numFmtId="0" fontId="7" fillId="0" borderId="0" xfId="3" applyBorder="1">
      <alignment vertical="top"/>
    </xf>
    <xf numFmtId="0" fontId="0" fillId="0" borderId="0" xfId="0" applyBorder="1">
      <alignment vertical="center"/>
    </xf>
    <xf numFmtId="0" fontId="4" fillId="0" borderId="0" xfId="2" applyAlignment="1">
      <alignment horizontal="left" indent="1"/>
    </xf>
    <xf numFmtId="165" fontId="6" fillId="0" borderId="0" xfId="5" applyNumberFormat="1" applyFont="1" applyAlignment="1">
      <alignment vertical="top"/>
    </xf>
    <xf numFmtId="165" fontId="5" fillId="0" borderId="0" xfId="5" applyNumberFormat="1" applyAlignment="1">
      <alignment vertical="top"/>
    </xf>
    <xf numFmtId="165" fontId="5" fillId="0" borderId="0" xfId="5" applyNumberFormat="1" applyBorder="1" applyAlignment="1">
      <alignment vertical="top"/>
    </xf>
    <xf numFmtId="165" fontId="5" fillId="0" borderId="2" xfId="5" applyNumberFormat="1" applyBorder="1" applyAlignment="1">
      <alignment horizontal="left" vertical="top"/>
    </xf>
    <xf numFmtId="0" fontId="7" fillId="0" borderId="0" xfId="3">
      <alignment vertical="top"/>
    </xf>
    <xf numFmtId="0" fontId="0" fillId="3" borderId="0" xfId="0" applyFill="1">
      <alignment vertical="center"/>
    </xf>
    <xf numFmtId="164" fontId="0" fillId="3" borderId="0" xfId="0" applyNumberFormat="1" applyFill="1">
      <alignment vertical="center"/>
    </xf>
    <xf numFmtId="0" fontId="4" fillId="0" borderId="0" xfId="2" applyBorder="1" applyAlignment="1">
      <alignment horizontal="left" indent="1"/>
    </xf>
    <xf numFmtId="0" fontId="0" fillId="0" borderId="0" xfId="0" applyBorder="1" applyAlignment="1"/>
    <xf numFmtId="0" fontId="0" fillId="3" borderId="0" xfId="0" applyFill="1" applyBorder="1">
      <alignment vertical="center"/>
    </xf>
    <xf numFmtId="164" fontId="0" fillId="3" borderId="0" xfId="0" applyNumberFormat="1" applyFill="1" applyBorder="1">
      <alignment vertical="center"/>
    </xf>
    <xf numFmtId="165" fontId="5" fillId="0" borderId="0" xfId="5" applyNumberFormat="1" applyBorder="1" applyAlignment="1">
      <alignment horizontal="left" vertical="top"/>
    </xf>
    <xf numFmtId="165" fontId="6" fillId="0" borderId="0" xfId="5" applyNumberFormat="1" applyFont="1" applyBorder="1" applyAlignment="1">
      <alignment vertical="top"/>
    </xf>
    <xf numFmtId="0" fontId="0" fillId="0" borderId="0" xfId="0" applyAlignment="1">
      <alignment vertical="center"/>
    </xf>
    <xf numFmtId="165" fontId="5" fillId="0" borderId="0" xfId="5" applyNumberFormat="1" applyBorder="1" applyAlignment="1">
      <alignment horizontal="left" vertical="top"/>
    </xf>
    <xf numFmtId="0" fontId="0" fillId="0" borderId="0" xfId="0" applyFont="1" applyFill="1" applyBorder="1">
      <alignment vertical="center"/>
    </xf>
    <xf numFmtId="164" fontId="0" fillId="0" borderId="0" xfId="0" applyNumberFormat="1" applyFont="1" applyFill="1" applyBorder="1">
      <alignment vertical="center"/>
    </xf>
    <xf numFmtId="0" fontId="0" fillId="0" borderId="0" xfId="0" applyFill="1" applyBorder="1">
      <alignment vertical="center"/>
    </xf>
    <xf numFmtId="0" fontId="0" fillId="6" borderId="0" xfId="0" applyFill="1" applyBorder="1">
      <alignment vertical="center"/>
    </xf>
    <xf numFmtId="0" fontId="2" fillId="0" borderId="1" xfId="4" applyAlignment="1">
      <alignment horizontal="left" vertical="center"/>
    </xf>
    <xf numFmtId="0" fontId="4" fillId="5" borderId="0" xfId="2" applyFill="1" applyBorder="1" applyAlignment="1">
      <alignment horizontal="left" indent="1"/>
    </xf>
    <xf numFmtId="0" fontId="0" fillId="5" borderId="0" xfId="0" applyFill="1" applyBorder="1">
      <alignment vertical="center"/>
    </xf>
    <xf numFmtId="0" fontId="0" fillId="5" borderId="0" xfId="0" applyFont="1" applyFill="1" applyBorder="1">
      <alignment vertical="center"/>
    </xf>
    <xf numFmtId="164" fontId="0" fillId="5" borderId="0" xfId="0" applyNumberFormat="1" applyFont="1" applyFill="1" applyBorder="1">
      <alignment vertical="center"/>
    </xf>
    <xf numFmtId="0" fontId="10" fillId="0" borderId="0" xfId="0" applyFont="1">
      <alignment vertical="center"/>
    </xf>
    <xf numFmtId="0" fontId="12" fillId="5" borderId="0" xfId="0" applyFont="1" applyFill="1" applyBorder="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center"/>
    </xf>
    <xf numFmtId="0" fontId="14" fillId="0" borderId="0" xfId="7" applyAlignment="1">
      <alignment vertical="center"/>
    </xf>
    <xf numFmtId="0" fontId="15" fillId="3" borderId="0" xfId="0" applyFont="1" applyFill="1" applyBorder="1" applyAlignment="1">
      <alignment horizontal="right" vertical="center" wrapText="1"/>
    </xf>
    <xf numFmtId="0" fontId="0" fillId="2" borderId="0" xfId="0" applyFill="1" applyBorder="1">
      <alignment vertical="center"/>
    </xf>
    <xf numFmtId="9" fontId="3" fillId="0" borderId="0" xfId="1" applyFont="1" applyFill="1" applyBorder="1" applyAlignment="1">
      <alignment horizontal="right" vertical="center" indent="1"/>
    </xf>
    <xf numFmtId="0" fontId="16" fillId="0" borderId="0" xfId="0" applyFont="1">
      <alignment vertical="center"/>
    </xf>
    <xf numFmtId="0" fontId="17" fillId="0" borderId="0" xfId="0" applyFont="1">
      <alignment vertical="center"/>
    </xf>
    <xf numFmtId="0" fontId="18" fillId="0" borderId="1" xfId="4" applyFont="1" applyAlignment="1">
      <alignment horizontal="left" vertical="center"/>
    </xf>
    <xf numFmtId="0" fontId="18" fillId="3" borderId="1" xfId="4" applyFont="1" applyFill="1" applyBorder="1" applyAlignment="1">
      <alignment vertical="center"/>
    </xf>
    <xf numFmtId="0" fontId="18" fillId="3" borderId="1" xfId="4" applyFont="1" applyFill="1" applyAlignment="1">
      <alignment horizontal="right" vertical="center" indent="2"/>
    </xf>
    <xf numFmtId="0" fontId="18" fillId="3" borderId="1" xfId="4" applyFont="1" applyFill="1" applyAlignment="1">
      <alignment vertical="center"/>
    </xf>
    <xf numFmtId="0" fontId="18" fillId="3" borderId="0" xfId="4" applyFont="1" applyFill="1" applyBorder="1" applyAlignment="1">
      <alignment vertical="center"/>
    </xf>
    <xf numFmtId="0" fontId="18" fillId="3" borderId="0" xfId="4" applyFont="1" applyFill="1" applyBorder="1" applyAlignment="1">
      <alignment horizontal="right" vertical="center" indent="2"/>
    </xf>
    <xf numFmtId="0" fontId="18" fillId="3" borderId="1" xfId="4" applyFont="1" applyFill="1" applyBorder="1" applyAlignment="1">
      <alignment horizontal="right" vertical="center" indent="2"/>
    </xf>
    <xf numFmtId="0" fontId="19" fillId="3" borderId="0" xfId="0" applyFont="1" applyFill="1" applyBorder="1">
      <alignment vertical="center"/>
    </xf>
    <xf numFmtId="164" fontId="19" fillId="3" borderId="0" xfId="0" applyNumberFormat="1" applyFont="1" applyFill="1" applyBorder="1">
      <alignment vertical="center"/>
    </xf>
    <xf numFmtId="0" fontId="20" fillId="3" borderId="1" xfId="4" applyFont="1" applyFill="1" applyBorder="1" applyAlignment="1">
      <alignment vertical="center"/>
    </xf>
    <xf numFmtId="0" fontId="20" fillId="3" borderId="1" xfId="4" applyFont="1" applyFill="1" applyBorder="1" applyAlignment="1">
      <alignment horizontal="center" vertical="center"/>
    </xf>
    <xf numFmtId="0" fontId="19" fillId="5" borderId="0" xfId="0" applyFont="1" applyFill="1" applyBorder="1">
      <alignment vertical="center"/>
    </xf>
    <xf numFmtId="0" fontId="23" fillId="0" borderId="0" xfId="0" applyFont="1">
      <alignment vertical="center"/>
    </xf>
    <xf numFmtId="0" fontId="24" fillId="0" borderId="0" xfId="0" applyFont="1">
      <alignment vertical="center"/>
    </xf>
    <xf numFmtId="0" fontId="25" fillId="4" borderId="13" xfId="0" applyFont="1" applyFill="1" applyBorder="1">
      <alignment vertical="center"/>
    </xf>
    <xf numFmtId="0" fontId="21" fillId="0" borderId="12" xfId="0" applyFont="1" applyBorder="1">
      <alignment vertical="center"/>
    </xf>
    <xf numFmtId="0" fontId="24" fillId="0" borderId="12" xfId="0" applyFont="1" applyBorder="1" applyAlignment="1">
      <alignment horizontal="left" vertical="center" wrapText="1" indent="5"/>
    </xf>
    <xf numFmtId="0" fontId="24" fillId="0" borderId="12" xfId="0" applyFont="1" applyBorder="1" applyAlignment="1">
      <alignment horizontal="left" vertical="center" indent="5"/>
    </xf>
    <xf numFmtId="0" fontId="28" fillId="0" borderId="0" xfId="0" applyFont="1">
      <alignment vertical="center"/>
    </xf>
    <xf numFmtId="0" fontId="27" fillId="0" borderId="12" xfId="0" applyFont="1" applyBorder="1" applyAlignment="1">
      <alignment horizontal="left" vertical="center" wrapText="1" indent="5"/>
    </xf>
    <xf numFmtId="0" fontId="25" fillId="4" borderId="12" xfId="0" applyFont="1" applyFill="1" applyBorder="1">
      <alignment vertical="center"/>
    </xf>
    <xf numFmtId="0" fontId="21" fillId="5" borderId="12" xfId="0" applyFont="1" applyFill="1" applyBorder="1">
      <alignment vertical="center"/>
    </xf>
    <xf numFmtId="0" fontId="24" fillId="0" borderId="12" xfId="0" applyFont="1" applyBorder="1" applyAlignment="1">
      <alignment horizontal="left" vertical="center" wrapText="1" indent="10"/>
    </xf>
    <xf numFmtId="0" fontId="32" fillId="0" borderId="12" xfId="0" applyFont="1" applyBorder="1" applyAlignment="1">
      <alignment horizontal="left" vertical="center" wrapText="1" indent="5"/>
    </xf>
    <xf numFmtId="0" fontId="24" fillId="5" borderId="14" xfId="0" applyFont="1" applyFill="1" applyBorder="1" applyAlignment="1">
      <alignment vertical="center" wrapText="1"/>
    </xf>
    <xf numFmtId="0" fontId="34" fillId="4" borderId="9" xfId="0" applyFont="1" applyFill="1" applyBorder="1" applyAlignment="1">
      <alignment vertical="center" wrapText="1"/>
    </xf>
    <xf numFmtId="0" fontId="24" fillId="0" borderId="13" xfId="0" applyFont="1" applyBorder="1" applyAlignment="1">
      <alignment vertical="center" wrapText="1"/>
    </xf>
    <xf numFmtId="0" fontId="35" fillId="0" borderId="12" xfId="6" applyFont="1" applyBorder="1" applyAlignment="1" applyProtection="1">
      <alignment horizontal="left" vertical="center" indent="5"/>
    </xf>
    <xf numFmtId="0" fontId="24" fillId="0" borderId="12" xfId="0" applyFont="1" applyBorder="1" applyAlignment="1">
      <alignment horizontal="left" vertical="center" indent="10"/>
    </xf>
    <xf numFmtId="0" fontId="35" fillId="0" borderId="0" xfId="0" applyFont="1">
      <alignment vertical="center"/>
    </xf>
    <xf numFmtId="0" fontId="24" fillId="0" borderId="14" xfId="0" applyFont="1" applyBorder="1" applyAlignment="1">
      <alignment horizontal="left" vertical="center" wrapText="1" indent="10"/>
    </xf>
    <xf numFmtId="0" fontId="24" fillId="5" borderId="10" xfId="0" applyFont="1" applyFill="1" applyBorder="1" applyAlignment="1">
      <alignment vertical="center" wrapText="1"/>
    </xf>
    <xf numFmtId="0" fontId="24" fillId="0" borderId="10" xfId="0" applyFont="1" applyBorder="1" applyAlignment="1">
      <alignment vertical="center" wrapText="1"/>
    </xf>
    <xf numFmtId="0" fontId="21" fillId="0" borderId="11" xfId="0" applyFont="1" applyBorder="1">
      <alignment vertical="center"/>
    </xf>
    <xf numFmtId="0" fontId="27" fillId="0" borderId="0" xfId="0" applyFont="1">
      <alignment vertical="center"/>
    </xf>
    <xf numFmtId="0" fontId="21" fillId="0" borderId="0" xfId="0" applyFont="1" applyAlignment="1">
      <alignment vertical="top" wrapText="1"/>
    </xf>
    <xf numFmtId="165" fontId="5" fillId="0" borderId="2" xfId="5" applyNumberFormat="1" applyBorder="1" applyAlignment="1">
      <alignment horizontal="left" vertical="top"/>
    </xf>
    <xf numFmtId="0" fontId="0" fillId="0" borderId="0" xfId="0" applyAlignment="1">
      <alignment horizontal="left" vertical="center"/>
    </xf>
    <xf numFmtId="9" fontId="3" fillId="0" borderId="5" xfId="1" applyFont="1" applyFill="1" applyBorder="1" applyAlignment="1">
      <alignment horizontal="right" vertical="center" indent="1"/>
    </xf>
    <xf numFmtId="9" fontId="3" fillId="0" borderId="8" xfId="1" applyFont="1" applyFill="1" applyBorder="1" applyAlignment="1">
      <alignment horizontal="right" vertical="center" indent="1"/>
    </xf>
    <xf numFmtId="0" fontId="0" fillId="0" borderId="0" xfId="0" applyAlignment="1">
      <alignment horizontal="center"/>
    </xf>
    <xf numFmtId="0" fontId="0" fillId="2" borderId="3" xfId="0" applyFill="1" applyBorder="1">
      <alignment vertical="center"/>
    </xf>
    <xf numFmtId="0" fontId="0" fillId="2" borderId="4" xfId="0" applyFill="1" applyBorder="1">
      <alignment vertical="center"/>
    </xf>
    <xf numFmtId="0" fontId="0" fillId="2" borderId="6" xfId="0" applyFill="1" applyBorder="1">
      <alignment vertical="center"/>
    </xf>
    <xf numFmtId="0" fontId="0" fillId="2" borderId="7" xfId="0" applyFill="1" applyBorder="1">
      <alignment vertical="center"/>
    </xf>
    <xf numFmtId="0" fontId="18" fillId="0" borderId="1" xfId="4" applyFont="1" applyAlignment="1">
      <alignment horizontal="left" vertical="center"/>
    </xf>
    <xf numFmtId="0" fontId="13" fillId="0" borderId="0" xfId="0" applyFont="1" applyFill="1" applyBorder="1" applyAlignment="1">
      <alignment horizontal="center" vertical="center"/>
    </xf>
    <xf numFmtId="0" fontId="7" fillId="0" borderId="0" xfId="3" applyBorder="1" applyAlignment="1">
      <alignment horizontal="left" vertical="top" wrapText="1"/>
    </xf>
    <xf numFmtId="0" fontId="0" fillId="0" borderId="0" xfId="0" applyBorder="1" applyAlignment="1">
      <alignment horizontal="left"/>
    </xf>
    <xf numFmtId="0" fontId="0" fillId="2" borderId="0" xfId="0" applyFill="1" applyBorder="1" applyAlignment="1">
      <alignment vertical="center"/>
    </xf>
    <xf numFmtId="0" fontId="0" fillId="0" borderId="0" xfId="0" applyAlignment="1">
      <alignment vertical="center"/>
    </xf>
    <xf numFmtId="9" fontId="3" fillId="0" borderId="0" xfId="1" applyFont="1" applyFill="1" applyBorder="1" applyAlignment="1">
      <alignment horizontal="right" vertical="center"/>
    </xf>
  </cellXfs>
  <cellStyles count="8">
    <cellStyle name="Lien hypertexte" xfId="6" builtinId="8"/>
    <cellStyle name="Normal" xfId="0" builtinId="0" customBuiltin="1"/>
    <cellStyle name="Pourcentage" xfId="1" builtinId="5"/>
    <cellStyle name="Texte explicatif" xfId="7" builtinId="53"/>
    <cellStyle name="Titre" xfId="2" builtinId="15" customBuiltin="1"/>
    <cellStyle name="Titre 1" xfId="3" builtinId="16" customBuiltin="1"/>
    <cellStyle name="Titre 2" xfId="4" builtinId="17" customBuiltin="1"/>
    <cellStyle name="Titre 3" xfId="5" builtinId="18" customBuiltin="1"/>
  </cellStyles>
  <dxfs count="22">
    <dxf>
      <numFmt numFmtId="164" formatCode="&quot;$&quot;#,##0.00"/>
    </dxf>
    <dxf>
      <numFmt numFmtId="164" formatCode="&quot;$&quot;#,##0.00"/>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dxf>
    <dxf>
      <font>
        <strike val="0"/>
        <outline val="0"/>
        <shadow val="0"/>
        <u val="none"/>
        <vertAlign val="baseline"/>
        <sz val="10"/>
        <color theme="4" tint="-0.24994659260841701"/>
        <name val="Century Gothic"/>
        <family val="2"/>
        <scheme val="minor"/>
      </font>
      <fill>
        <patternFill>
          <fgColor indexed="64"/>
          <bgColor theme="0" tint="-4.9989318521683403E-2"/>
        </patternFill>
      </fill>
    </dxf>
    <dxf>
      <numFmt numFmtId="164" formatCode="&quot;$&quot;#,##0.00"/>
    </dxf>
    <dxf>
      <numFmt numFmtId="164" formatCode="&quot;$&quot;#,##0.00"/>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tint="-4.9989318521683403E-2"/>
        </patternFill>
      </fill>
    </dxf>
    <dxf>
      <font>
        <strike val="0"/>
        <outline val="0"/>
        <shadow val="0"/>
        <u val="none"/>
        <vertAlign val="baseline"/>
        <sz val="10"/>
        <color theme="4" tint="-0.24994659260841701"/>
        <name val="Century Gothic"/>
        <family val="2"/>
        <scheme val="minor"/>
      </font>
      <fill>
        <patternFill>
          <fgColor indexed="64"/>
          <bgColor theme="0" tint="-4.9989318521683403E-2"/>
        </patternFill>
      </fill>
      <border diagonalUp="0" diagonalDown="0" outline="0">
        <left style="thin">
          <color indexed="64"/>
        </left>
        <right style="thin">
          <color indexed="64"/>
        </right>
        <top/>
        <bottom/>
      </border>
    </dxf>
    <dxf>
      <numFmt numFmtId="164" formatCode="&quot;$&quot;#,##0.00"/>
    </dxf>
    <dxf>
      <numFmt numFmtId="164" formatCode="&quot;$&quot;#,##0.00"/>
    </dxf>
    <dxf>
      <numFmt numFmtId="164" formatCode="&quot;$&quot;#,##0.00"/>
    </dxf>
    <dxf>
      <numFmt numFmtId="164" formatCode="&quot;$&quot;#,##0.00"/>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dxf>
    <dxf>
      <fill>
        <patternFill>
          <fgColor indexed="64"/>
          <bgColor theme="0" tint="-4.9989318521683403E-2"/>
        </patternFill>
      </fill>
    </dxf>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2" defaultPivotStyle="PivotStyleLight16">
    <tableStyle name="Simple Monthly Budget" pivot="0" count="2" xr9:uid="{00000000-0011-0000-FFFF-FFFF00000000}">
      <tableStyleElement type="wholeTable" dxfId="21"/>
      <tableStyleElement type="headerRow" dxfId="20"/>
    </tableStyle>
  </tableStyles>
  <colors>
    <mruColors>
      <color rgb="FF3AE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138268497107"/>
          <c:y val="3.7611665183918098E-2"/>
          <c:w val="0.8542331372147256"/>
          <c:h val="0.87194501470704977"/>
        </c:manualLayout>
      </c:layout>
      <c:barChart>
        <c:barDir val="col"/>
        <c:grouping val="clustered"/>
        <c:varyColors val="0"/>
        <c:dLbls>
          <c:showLegendKey val="0"/>
          <c:showVal val="1"/>
          <c:showCatName val="0"/>
          <c:showSerName val="0"/>
          <c:showPercent val="0"/>
          <c:showBubbleSize val="0"/>
        </c:dLbls>
        <c:gapWidth val="37"/>
        <c:axId val="351116760"/>
        <c:axId val="351118720"/>
      </c:barChart>
      <c:catAx>
        <c:axId val="351116760"/>
        <c:scaling>
          <c:orientation val="minMax"/>
        </c:scaling>
        <c:delete val="0"/>
        <c:axPos val="b"/>
        <c:numFmt formatCode="General" sourceLinked="0"/>
        <c:majorTickMark val="out"/>
        <c:minorTickMark val="none"/>
        <c:tickLblPos val="nextTo"/>
        <c:spPr>
          <a:ln>
            <a:solidFill>
              <a:schemeClr val="tx2">
                <a:lumMod val="60000"/>
                <a:lumOff val="40000"/>
              </a:schemeClr>
            </a:solidFill>
          </a:ln>
        </c:spPr>
        <c:txPr>
          <a:bodyPr/>
          <a:lstStyle/>
          <a:p>
            <a:pPr>
              <a:defRPr sz="900">
                <a:latin typeface="+mn-lt"/>
              </a:defRPr>
            </a:pPr>
            <a:endParaRPr lang="fr-FR"/>
          </a:p>
        </c:txPr>
        <c:crossAx val="351118720"/>
        <c:crosses val="autoZero"/>
        <c:auto val="1"/>
        <c:lblAlgn val="ctr"/>
        <c:lblOffset val="100"/>
        <c:noMultiLvlLbl val="0"/>
      </c:catAx>
      <c:valAx>
        <c:axId val="351118720"/>
        <c:scaling>
          <c:orientation val="minMax"/>
          <c:min val="0"/>
        </c:scaling>
        <c:delete val="0"/>
        <c:axPos val="l"/>
        <c:numFmt formatCode="&quot;$&quot;#,##0" sourceLinked="0"/>
        <c:majorTickMark val="out"/>
        <c:minorTickMark val="none"/>
        <c:tickLblPos val="nextTo"/>
        <c:spPr>
          <a:ln>
            <a:solidFill>
              <a:schemeClr val="tx2">
                <a:lumMod val="60000"/>
                <a:lumOff val="40000"/>
              </a:schemeClr>
            </a:solidFill>
          </a:ln>
        </c:spPr>
        <c:txPr>
          <a:bodyPr/>
          <a:lstStyle/>
          <a:p>
            <a:pPr>
              <a:defRPr sz="900"/>
            </a:pPr>
            <a:endParaRPr lang="fr-FR"/>
          </a:p>
        </c:txPr>
        <c:crossAx val="351116760"/>
        <c:crosses val="autoZero"/>
        <c:crossBetween val="between"/>
        <c:minorUnit val="500"/>
      </c:valAx>
      <c:spPr>
        <a:noFill/>
      </c:spPr>
    </c:plotArea>
    <c:plotVisOnly val="1"/>
    <c:dispBlanksAs val="gap"/>
    <c:showDLblsOverMax val="0"/>
  </c:chart>
  <c:spPr>
    <a:noFill/>
    <a:ln>
      <a:noFill/>
    </a:ln>
  </c:spPr>
  <c:txPr>
    <a:bodyPr/>
    <a:lstStyle/>
    <a:p>
      <a:pPr>
        <a:defRPr>
          <a:solidFill>
            <a:schemeClr val="tx2"/>
          </a:solidFill>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3">
                <a:lumMod val="60000"/>
                <a:lumOff val="40000"/>
              </a:schemeClr>
            </a:solidFill>
            <a:ln>
              <a:noFill/>
            </a:ln>
            <a:effectLst/>
          </c:spPr>
          <c:invertIfNegative val="0"/>
          <c:dPt>
            <c:idx val="1"/>
            <c:invertIfNegative val="0"/>
            <c:bubble3D val="0"/>
            <c:spPr>
              <a:solidFill>
                <a:schemeClr val="bg1">
                  <a:lumMod val="75000"/>
                </a:schemeClr>
              </a:solidFill>
              <a:ln>
                <a:noFill/>
              </a:ln>
              <a:effectLst/>
            </c:spPr>
            <c:extLst>
              <c:ext xmlns:c16="http://schemas.microsoft.com/office/drawing/2014/chart" uri="{C3380CC4-5D6E-409C-BE32-E72D297353CC}">
                <c16:uniqueId val="{00000001-767B-41F7-B310-B9DEBBEAB968}"/>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7B-41F7-B310-B9DEBBEAB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7B-41F7-B310-B9DEBBEAB9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'PRE-DEPARTURE BUDGET'!$E$9:$F$9</c:f>
              <c:strCache>
                <c:ptCount val="2"/>
                <c:pt idx="0">
                  <c:v>Total Income</c:v>
                </c:pt>
                <c:pt idx="1">
                  <c:v>Total Expenses</c:v>
                </c:pt>
              </c:strCache>
            </c:strRef>
          </c:cat>
          <c:val>
            <c:numRef>
              <c:f>'PRE-DEPARTURE BUDGET'!$E$11:$F$11</c:f>
              <c:numCache>
                <c:formatCode>"$"#\ ##0</c:formatCode>
                <c:ptCount val="2"/>
                <c:pt idx="0">
                  <c:v>5000</c:v>
                </c:pt>
                <c:pt idx="1">
                  <c:v>1260</c:v>
                </c:pt>
              </c:numCache>
            </c:numRef>
          </c:val>
          <c:extLst>
            <c:ext xmlns:c16="http://schemas.microsoft.com/office/drawing/2014/chart" uri="{C3380CC4-5D6E-409C-BE32-E72D297353CC}">
              <c16:uniqueId val="{00000003-767B-41F7-B310-B9DEBBEAB968}"/>
            </c:ext>
          </c:extLst>
        </c:ser>
        <c:dLbls>
          <c:showLegendKey val="0"/>
          <c:showVal val="0"/>
          <c:showCatName val="0"/>
          <c:showSerName val="0"/>
          <c:showPercent val="0"/>
          <c:showBubbleSize val="0"/>
        </c:dLbls>
        <c:gapWidth val="80"/>
        <c:overlap val="25"/>
        <c:axId val="351120680"/>
        <c:axId val="351116368"/>
      </c:barChart>
      <c:catAx>
        <c:axId val="35112068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fr-FR"/>
          </a:p>
        </c:txPr>
        <c:crossAx val="351116368"/>
        <c:crossesAt val="0"/>
        <c:auto val="1"/>
        <c:lblAlgn val="ctr"/>
        <c:lblOffset val="100"/>
        <c:noMultiLvlLbl val="0"/>
      </c:catAx>
      <c:valAx>
        <c:axId val="351116368"/>
        <c:scaling>
          <c:orientation val="minMax"/>
          <c:max val="5000"/>
          <c:min val="0"/>
        </c:scaling>
        <c:delete val="0"/>
        <c:axPos val="l"/>
        <c:majorGridlines>
          <c:spPr>
            <a:ln w="9525" cap="flat" cmpd="sng" algn="ctr">
              <a:solidFill>
                <a:schemeClr val="tx1">
                  <a:lumMod val="5000"/>
                  <a:lumOff val="95000"/>
                </a:schemeClr>
              </a:solidFill>
              <a:round/>
            </a:ln>
            <a:effectLst/>
          </c:spPr>
        </c:majorGridlines>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fr-FR"/>
          </a:p>
        </c:txPr>
        <c:crossAx val="351120680"/>
        <c:crosses val="autoZero"/>
        <c:crossBetween val="between"/>
        <c:majorUnit val="500"/>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3455023040469"/>
          <c:y val="8.2051282051282065E-2"/>
          <c:w val="0.86799801081628436"/>
          <c:h val="0.82540197859882924"/>
        </c:manualLayout>
      </c:layout>
      <c:barChart>
        <c:barDir val="col"/>
        <c:grouping val="clustered"/>
        <c:varyColors val="0"/>
        <c:ser>
          <c:idx val="0"/>
          <c:order val="0"/>
          <c:spPr>
            <a:solidFill>
              <a:schemeClr val="accent1">
                <a:alpha val="70000"/>
              </a:schemeClr>
            </a:solidFill>
            <a:ln>
              <a:noFill/>
            </a:ln>
            <a:effectLst/>
          </c:spPr>
          <c:invertIfNegative val="0"/>
          <c:dPt>
            <c:idx val="0"/>
            <c:invertIfNegative val="0"/>
            <c:bubble3D val="0"/>
            <c:spPr>
              <a:solidFill>
                <a:schemeClr val="accent3">
                  <a:alpha val="70000"/>
                </a:schemeClr>
              </a:solidFill>
              <a:ln>
                <a:noFill/>
              </a:ln>
              <a:effectLst/>
            </c:spPr>
            <c:extLst>
              <c:ext xmlns:c16="http://schemas.microsoft.com/office/drawing/2014/chart" uri="{C3380CC4-5D6E-409C-BE32-E72D297353CC}">
                <c16:uniqueId val="{00000001-2D8B-4D43-B519-25A020DE1F57}"/>
              </c:ext>
            </c:extLst>
          </c:dPt>
          <c:dPt>
            <c:idx val="1"/>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2D8B-4D43-B519-25A020DE1F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'IN-COUNTRY BUDGET'!$E$12:$F$12</c:f>
              <c:strCache>
                <c:ptCount val="2"/>
                <c:pt idx="0">
                  <c:v>Total_Income</c:v>
                </c:pt>
                <c:pt idx="1">
                  <c:v>Total Expenses</c:v>
                </c:pt>
              </c:strCache>
            </c:strRef>
          </c:cat>
          <c:val>
            <c:numRef>
              <c:f>'IN-COUNTRY BUDGET'!$E$13:$F$13</c:f>
              <c:numCache>
                <c:formatCode>"$"#\ ##0</c:formatCode>
                <c:ptCount val="2"/>
                <c:pt idx="0">
                  <c:v>0</c:v>
                </c:pt>
                <c:pt idx="1">
                  <c:v>1650</c:v>
                </c:pt>
              </c:numCache>
            </c:numRef>
          </c:val>
          <c:extLst>
            <c:ext xmlns:c16="http://schemas.microsoft.com/office/drawing/2014/chart" uri="{C3380CC4-5D6E-409C-BE32-E72D297353CC}">
              <c16:uniqueId val="{00000004-2D8B-4D43-B519-25A020DE1F57}"/>
            </c:ext>
          </c:extLst>
        </c:ser>
        <c:dLbls>
          <c:showLegendKey val="0"/>
          <c:showVal val="0"/>
          <c:showCatName val="0"/>
          <c:showSerName val="0"/>
          <c:showPercent val="0"/>
          <c:showBubbleSize val="0"/>
        </c:dLbls>
        <c:gapWidth val="80"/>
        <c:overlap val="25"/>
        <c:axId val="351120288"/>
        <c:axId val="351118328"/>
      </c:barChart>
      <c:catAx>
        <c:axId val="35112028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fr-FR"/>
          </a:p>
        </c:txPr>
        <c:crossAx val="351118328"/>
        <c:crosses val="autoZero"/>
        <c:auto val="1"/>
        <c:lblAlgn val="ctr"/>
        <c:lblOffset val="100"/>
        <c:tickLblSkip val="1"/>
        <c:noMultiLvlLbl val="0"/>
      </c:catAx>
      <c:valAx>
        <c:axId val="351118328"/>
        <c:scaling>
          <c:orientation val="minMax"/>
          <c:max val="5000"/>
          <c:min val="0"/>
        </c:scaling>
        <c:delete val="0"/>
        <c:axPos val="l"/>
        <c:majorGridlines>
          <c:spPr>
            <a:ln w="9525" cap="flat" cmpd="sng" algn="ctr">
              <a:solidFill>
                <a:schemeClr val="tx1">
                  <a:lumMod val="5000"/>
                  <a:lumOff val="95000"/>
                </a:schemeClr>
              </a:solidFill>
              <a:round/>
            </a:ln>
            <a:effectLst/>
          </c:spPr>
        </c:majorGridlines>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fr-FR"/>
          </a:p>
        </c:txPr>
        <c:crossAx val="35112028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57150</xdr:colOff>
      <xdr:row>12</xdr:row>
      <xdr:rowOff>166688</xdr:rowOff>
    </xdr:from>
    <xdr:to>
      <xdr:col>8</xdr:col>
      <xdr:colOff>76200</xdr:colOff>
      <xdr:row>25</xdr:row>
      <xdr:rowOff>76200</xdr:rowOff>
    </xdr:to>
    <xdr:graphicFrame macro="">
      <xdr:nvGraphicFramePr>
        <xdr:cNvPr id="2" name="IncomeAndExpenses" descr="Column chart comparing Total Monthly Income to Total Montly Expenses.">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47626</xdr:rowOff>
    </xdr:from>
    <xdr:to>
      <xdr:col>3</xdr:col>
      <xdr:colOff>29718</xdr:colOff>
      <xdr:row>20</xdr:row>
      <xdr:rowOff>142875</xdr:rowOff>
    </xdr:to>
    <xdr:sp macro="" textlink="">
      <xdr:nvSpPr>
        <xdr:cNvPr id="4" name="Data Entry Tip" descr="Need to add more income entries? Start typing below the last entry and the table will automatically expand when you press Enter.">
          <a:extLst>
            <a:ext uri="{FF2B5EF4-FFF2-40B4-BE49-F238E27FC236}">
              <a16:creationId xmlns:a16="http://schemas.microsoft.com/office/drawing/2014/main" id="{00000000-0008-0000-0100-000004000000}"/>
            </a:ext>
          </a:extLst>
        </xdr:cNvPr>
        <xdr:cNvSpPr/>
      </xdr:nvSpPr>
      <xdr:spPr>
        <a:xfrm>
          <a:off x="219075" y="5095876"/>
          <a:ext cx="3096768" cy="62864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Ins="137160" rtlCol="0" anchor="ctr"/>
        <a:lstStyle/>
        <a:p>
          <a:pPr algn="l"/>
          <a:r>
            <a:rPr lang="en-US" sz="800">
              <a:solidFill>
                <a:schemeClr val="tx2"/>
              </a:solidFill>
            </a:rPr>
            <a:t>Need to add more </a:t>
          </a:r>
          <a:r>
            <a:rPr lang="en-US" sz="800" baseline="0">
              <a:solidFill>
                <a:schemeClr val="tx2"/>
              </a:solidFill>
            </a:rPr>
            <a:t>entries? Start typing below the last entry and the table will automatically expand when you press </a:t>
          </a:r>
          <a:r>
            <a:rPr lang="en-US" sz="800" b="1" baseline="0">
              <a:solidFill>
                <a:schemeClr val="tx2"/>
              </a:solidFill>
            </a:rPr>
            <a:t>Enter</a:t>
          </a:r>
          <a:r>
            <a:rPr lang="en-US" sz="800" baseline="0">
              <a:solidFill>
                <a:schemeClr val="tx2"/>
              </a:solidFill>
            </a:rPr>
            <a:t>.</a:t>
          </a:r>
          <a:endParaRPr lang="en-US" sz="800">
            <a:solidFill>
              <a:schemeClr val="tx2"/>
            </a:solidFill>
          </a:endParaRPr>
        </a:p>
      </xdr:txBody>
    </xdr:sp>
    <xdr:clientData fPrintsWithSheet="0"/>
  </xdr:twoCellAnchor>
  <xdr:twoCellAnchor>
    <xdr:from>
      <xdr:col>1</xdr:col>
      <xdr:colOff>0</xdr:colOff>
      <xdr:row>25</xdr:row>
      <xdr:rowOff>0</xdr:rowOff>
    </xdr:from>
    <xdr:to>
      <xdr:col>3</xdr:col>
      <xdr:colOff>29718</xdr:colOff>
      <xdr:row>27</xdr:row>
      <xdr:rowOff>95249</xdr:rowOff>
    </xdr:to>
    <xdr:sp macro="" textlink="">
      <xdr:nvSpPr>
        <xdr:cNvPr id="5" name="Data Entry Tip" descr="Need to add more income entries? Start typing below the last entry and the table will automatically expand when you press Enter.">
          <a:extLst>
            <a:ext uri="{FF2B5EF4-FFF2-40B4-BE49-F238E27FC236}">
              <a16:creationId xmlns:a16="http://schemas.microsoft.com/office/drawing/2014/main" id="{00000000-0008-0000-0100-000005000000}"/>
            </a:ext>
          </a:extLst>
        </xdr:cNvPr>
        <xdr:cNvSpPr/>
      </xdr:nvSpPr>
      <xdr:spPr>
        <a:xfrm>
          <a:off x="219075" y="4514850"/>
          <a:ext cx="3096768" cy="62864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Ins="137160" rtlCol="0" anchor="ctr"/>
        <a:lstStyle/>
        <a:p>
          <a:pPr algn="l"/>
          <a:r>
            <a:rPr lang="en-US" sz="800">
              <a:solidFill>
                <a:schemeClr val="tx2"/>
              </a:solidFill>
            </a:rPr>
            <a:t>Need to add more </a:t>
          </a:r>
          <a:r>
            <a:rPr lang="en-US" sz="800" baseline="0">
              <a:solidFill>
                <a:schemeClr val="tx2"/>
              </a:solidFill>
            </a:rPr>
            <a:t>entries? Start typing below the last entry and the table will automatically expand when you press </a:t>
          </a:r>
          <a:r>
            <a:rPr lang="en-US" sz="800" b="1" baseline="0">
              <a:solidFill>
                <a:schemeClr val="tx2"/>
              </a:solidFill>
            </a:rPr>
            <a:t>Enter</a:t>
          </a:r>
          <a:r>
            <a:rPr lang="en-US" sz="800" baseline="0">
              <a:solidFill>
                <a:schemeClr val="tx2"/>
              </a:solidFill>
            </a:rPr>
            <a:t>.</a:t>
          </a:r>
          <a:endParaRPr lang="en-US" sz="800">
            <a:solidFill>
              <a:schemeClr val="tx2"/>
            </a:solidFill>
          </a:endParaRPr>
        </a:p>
      </xdr:txBody>
    </xdr:sp>
    <xdr:clientData fPrintsWithSheet="0"/>
  </xdr:twoCellAnchor>
  <xdr:twoCellAnchor>
    <xdr:from>
      <xdr:col>3</xdr:col>
      <xdr:colOff>2124075</xdr:colOff>
      <xdr:row>11</xdr:row>
      <xdr:rowOff>190499</xdr:rowOff>
    </xdr:from>
    <xdr:to>
      <xdr:col>8</xdr:col>
      <xdr:colOff>76200</xdr:colOff>
      <xdr:row>28</xdr:row>
      <xdr:rowOff>180975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304800</xdr:colOff>
          <xdr:row>11</xdr:row>
          <xdr:rowOff>50800</xdr:rowOff>
        </xdr:from>
        <xdr:to>
          <xdr:col>4</xdr:col>
          <xdr:colOff>419100</xdr:colOff>
          <xdr:row>12</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xdr:row>
          <xdr:rowOff>38100</xdr:rowOff>
        </xdr:from>
        <xdr:to>
          <xdr:col>4</xdr:col>
          <xdr:colOff>419100</xdr:colOff>
          <xdr:row>13</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13</xdr:row>
          <xdr:rowOff>25400</xdr:rowOff>
        </xdr:from>
        <xdr:to>
          <xdr:col>4</xdr:col>
          <xdr:colOff>419100</xdr:colOff>
          <xdr:row>14</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xdr:row>
          <xdr:rowOff>25400</xdr:rowOff>
        </xdr:from>
        <xdr:to>
          <xdr:col>4</xdr:col>
          <xdr:colOff>419100</xdr:colOff>
          <xdr:row>15</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xdr:row>
          <xdr:rowOff>38100</xdr:rowOff>
        </xdr:from>
        <xdr:to>
          <xdr:col>4</xdr:col>
          <xdr:colOff>419100</xdr:colOff>
          <xdr:row>16</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xdr:twoCellAnchor>
    <xdr:from>
      <xdr:col>6</xdr:col>
      <xdr:colOff>462915</xdr:colOff>
      <xdr:row>30</xdr:row>
      <xdr:rowOff>8255</xdr:rowOff>
    </xdr:from>
    <xdr:to>
      <xdr:col>7</xdr:col>
      <xdr:colOff>200660</xdr:colOff>
      <xdr:row>31</xdr:row>
      <xdr:rowOff>15241</xdr:rowOff>
    </xdr:to>
    <xdr:sp macro="" textlink="">
      <xdr:nvSpPr>
        <xdr:cNvPr id="13" name="Arrow: Right 12">
          <a:extLst>
            <a:ext uri="{FF2B5EF4-FFF2-40B4-BE49-F238E27FC236}">
              <a16:creationId xmlns:a16="http://schemas.microsoft.com/office/drawing/2014/main" id="{00000000-0008-0000-0100-00000D000000}"/>
            </a:ext>
          </a:extLst>
        </xdr:cNvPr>
        <xdr:cNvSpPr/>
      </xdr:nvSpPr>
      <xdr:spPr>
        <a:xfrm>
          <a:off x="9873615" y="6618605"/>
          <a:ext cx="518795" cy="27368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25</xdr:row>
      <xdr:rowOff>1</xdr:rowOff>
    </xdr:from>
    <xdr:to>
      <xdr:col>3</xdr:col>
      <xdr:colOff>39243</xdr:colOff>
      <xdr:row>27</xdr:row>
      <xdr:rowOff>95250</xdr:rowOff>
    </xdr:to>
    <xdr:sp macro="" textlink="">
      <xdr:nvSpPr>
        <xdr:cNvPr id="3" name="Data Entry Tip" descr="Need to add more income entries? Start typing below the last entry and the table will automatically expand when you press Enter.">
          <a:extLst>
            <a:ext uri="{FF2B5EF4-FFF2-40B4-BE49-F238E27FC236}">
              <a16:creationId xmlns:a16="http://schemas.microsoft.com/office/drawing/2014/main" id="{00000000-0008-0000-0200-000003000000}"/>
            </a:ext>
          </a:extLst>
        </xdr:cNvPr>
        <xdr:cNvSpPr/>
      </xdr:nvSpPr>
      <xdr:spPr>
        <a:xfrm>
          <a:off x="228600" y="5848351"/>
          <a:ext cx="3096768" cy="62864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Ins="137160" rtlCol="0" anchor="ctr"/>
        <a:lstStyle/>
        <a:p>
          <a:pPr algn="l"/>
          <a:r>
            <a:rPr lang="en-US" sz="800">
              <a:solidFill>
                <a:schemeClr val="tx2"/>
              </a:solidFill>
            </a:rPr>
            <a:t>Need to add more </a:t>
          </a:r>
          <a:r>
            <a:rPr lang="en-US" sz="800" baseline="0">
              <a:solidFill>
                <a:schemeClr val="tx2"/>
              </a:solidFill>
            </a:rPr>
            <a:t>entries? Start typing below the last entry and the table will automatically expand when you press </a:t>
          </a:r>
          <a:r>
            <a:rPr lang="en-US" sz="800" b="1" baseline="0">
              <a:solidFill>
                <a:schemeClr val="tx2"/>
              </a:solidFill>
            </a:rPr>
            <a:t>Enter</a:t>
          </a:r>
          <a:r>
            <a:rPr lang="en-US" sz="800" baseline="0">
              <a:solidFill>
                <a:schemeClr val="tx2"/>
              </a:solidFill>
            </a:rPr>
            <a:t>.</a:t>
          </a:r>
          <a:endParaRPr lang="en-US" sz="800">
            <a:solidFill>
              <a:schemeClr val="tx2"/>
            </a:solidFill>
          </a:endParaRPr>
        </a:p>
      </xdr:txBody>
    </xdr:sp>
    <xdr:clientData fPrintsWithSheet="0"/>
  </xdr:twoCellAnchor>
  <xdr:twoCellAnchor>
    <xdr:from>
      <xdr:col>3</xdr:col>
      <xdr:colOff>2214561</xdr:colOff>
      <xdr:row>13</xdr:row>
      <xdr:rowOff>257175</xdr:rowOff>
    </xdr:from>
    <xdr:to>
      <xdr:col>8</xdr:col>
      <xdr:colOff>57150</xdr:colOff>
      <xdr:row>25</xdr:row>
      <xdr:rowOff>123825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101600</xdr:colOff>
          <xdr:row>15</xdr:row>
          <xdr:rowOff>25400</xdr:rowOff>
        </xdr:from>
        <xdr:to>
          <xdr:col>3</xdr:col>
          <xdr:colOff>1981200</xdr:colOff>
          <xdr:row>16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17</xdr:row>
          <xdr:rowOff>25400</xdr:rowOff>
        </xdr:from>
        <xdr:to>
          <xdr:col>3</xdr:col>
          <xdr:colOff>1981200</xdr:colOff>
          <xdr:row>18</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18</xdr:row>
          <xdr:rowOff>25400</xdr:rowOff>
        </xdr:from>
        <xdr:to>
          <xdr:col>3</xdr:col>
          <xdr:colOff>1981200</xdr:colOff>
          <xdr:row>19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25400</xdr:rowOff>
        </xdr:from>
        <xdr:to>
          <xdr:col>3</xdr:col>
          <xdr:colOff>1981200</xdr:colOff>
          <xdr:row>17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Paid by my employer</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4:C7" headerRowDxfId="19" dataDxfId="18" totalsRowDxfId="17">
  <autoFilter ref="B4:C7" xr:uid="{00000000-0009-0000-0100-000001000000}"/>
  <tableColumns count="2">
    <tableColumn id="1" xr3:uid="{00000000-0010-0000-0000-000001000000}" name="Item" totalsRowLabel="Total" dataDxfId="16"/>
    <tableColumn id="2" xr3:uid="{00000000-0010-0000-0000-000002000000}" name="Amount" totalsRowFunction="sum" dataDxfId="15" totalsRowDxfId="14"/>
  </tableColumns>
  <tableStyleInfo name="Simple Monthly Budget" showFirstColumn="0" showLastColumn="0" showRowStripes="1" showColumnStripes="0"/>
  <extLst>
    <ext xmlns:x14="http://schemas.microsoft.com/office/spreadsheetml/2009/9/main" uri="{504A1905-F514-4f6f-8877-14C23A59335A}">
      <x14:table altText="Monthly Income" altTextSummary="List of each monthly income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Expenses" displayName="tblExpenses" ref="B11:C24">
  <autoFilter ref="B11:C24" xr:uid="{00000000-0009-0000-0100-000002000000}">
    <filterColumn colId="1">
      <customFilters>
        <customFilter operator="notEqual" val=" "/>
      </customFilters>
    </filterColumn>
  </autoFilter>
  <tableColumns count="2">
    <tableColumn id="1" xr3:uid="{00000000-0010-0000-0100-000001000000}" name="Item" totalsRowLabel="Total"/>
    <tableColumn id="2" xr3:uid="{00000000-0010-0000-0100-000002000000}" name="Amount" totalsRowFunction="sum" dataDxfId="13" totalsRowDxfId="12"/>
  </tableColumns>
  <tableStyleInfo name="Simple Monthly Budget" showFirstColumn="0" showLastColumn="0" showRowStripes="1" showColumnStripes="0"/>
  <extLst>
    <ext xmlns:x14="http://schemas.microsoft.com/office/spreadsheetml/2009/9/main" uri="{504A1905-F514-4f6f-8877-14C23A59335A}">
      <x14:table altText="Monthly Expenses" altTextSummary="List of each monthly expenses andl amount of each expens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Income4" displayName="tblIncome4" ref="B7:C12" headerRowDxfId="11" dataDxfId="10" totalsRowDxfId="9">
  <autoFilter ref="B7:C12" xr:uid="{00000000-0009-0000-0100-000003000000}"/>
  <tableColumns count="2">
    <tableColumn id="1" xr3:uid="{00000000-0010-0000-0200-000001000000}" name="Item" totalsRowLabel="Total" dataDxfId="8"/>
    <tableColumn id="2" xr3:uid="{00000000-0010-0000-0200-000002000000}" name="Amount" totalsRowFunction="sum" dataDxfId="7" totalsRowDxfId="6"/>
  </tableColumns>
  <tableStyleInfo name="Simple Monthly Budget" showFirstColumn="0" showLastColumn="0" showRowStripes="1" showColumnStripes="0"/>
  <extLst>
    <ext xmlns:x14="http://schemas.microsoft.com/office/spreadsheetml/2009/9/main" uri="{504A1905-F514-4f6f-8877-14C23A59335A}">
      <x14:table altText="Monthly Income" altTextSummary="List of each monthly income and amou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Expenses5" displayName="tblExpenses5" ref="B15:C24" headerRowDxfId="5" dataDxfId="4" totalsRowDxfId="3">
  <autoFilter ref="B15:C24" xr:uid="{00000000-0009-0000-0100-000004000000}">
    <filterColumn colId="1">
      <customFilters>
        <customFilter operator="notEqual" val=" "/>
      </customFilters>
    </filterColumn>
  </autoFilter>
  <tableColumns count="2">
    <tableColumn id="1" xr3:uid="{00000000-0010-0000-0300-000001000000}" name="Item" totalsRowLabel="Total" dataDxfId="2"/>
    <tableColumn id="2" xr3:uid="{00000000-0010-0000-0300-000002000000}" name="Amount" totalsRowFunction="sum" dataDxfId="1" totalsRowDxfId="0"/>
  </tableColumns>
  <tableStyleInfo name="Simple Monthly Budget" showFirstColumn="0" showLastColumn="0" showRowStripes="1" showColumnStripes="0"/>
  <extLst>
    <ext xmlns:x14="http://schemas.microsoft.com/office/spreadsheetml/2009/9/main" uri="{504A1905-F514-4f6f-8877-14C23A59335A}">
      <x14:table altText="Monthly Expenses" altTextSummary="List of each monthly expenses andl amount of each expense."/>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Simple Budget">
      <a:majorFont>
        <a:latin typeface="Georgia"/>
        <a:ea typeface=""/>
        <a:cs typeface=""/>
      </a:majorFont>
      <a:minorFont>
        <a:latin typeface="Century Gothic"/>
        <a:ea typeface=""/>
        <a:cs typeface=""/>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erdwallet.com/cost-of-living-calculator/" TargetMode="External"/><Relationship Id="rId1" Type="http://schemas.openxmlformats.org/officeDocument/2006/relationships/hyperlink" Target="http://livingwage.mit.edu/"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table" Target="../tables/table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omments" Target="../comments2.xml"/><Relationship Id="rId4" Type="http://schemas.openxmlformats.org/officeDocument/2006/relationships/ctrlProp" Target="../ctrlProps/ctrlProp6.xml"/><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B1:M36"/>
  <sheetViews>
    <sheetView tabSelected="1" topLeftCell="A9" zoomScale="141" zoomScaleNormal="141" workbookViewId="0">
      <selection activeCell="B18" sqref="B18"/>
    </sheetView>
  </sheetViews>
  <sheetFormatPr baseColWidth="10" defaultColWidth="8.59765625" defaultRowHeight="12" x14ac:dyDescent="0.15"/>
  <cols>
    <col min="1" max="1" width="3" style="53" customWidth="1"/>
    <col min="2" max="2" width="228.59765625" style="53" customWidth="1"/>
    <col min="3" max="16384" width="8.59765625" style="53"/>
  </cols>
  <sheetData>
    <row r="1" spans="2:2" ht="59" customHeight="1" x14ac:dyDescent="0.15">
      <c r="B1" s="76" t="s">
        <v>67</v>
      </c>
    </row>
    <row r="2" spans="2:2" ht="16" thickBot="1" x14ac:dyDescent="0.2">
      <c r="B2" s="54"/>
    </row>
    <row r="3" spans="2:2" ht="15" x14ac:dyDescent="0.15">
      <c r="B3" s="55" t="s">
        <v>48</v>
      </c>
    </row>
    <row r="4" spans="2:2" ht="15" x14ac:dyDescent="0.15">
      <c r="B4" s="56" t="s">
        <v>53</v>
      </c>
    </row>
    <row r="5" spans="2:2" ht="16" x14ac:dyDescent="0.15">
      <c r="B5" s="57" t="s">
        <v>69</v>
      </c>
    </row>
    <row r="6" spans="2:2" ht="15" x14ac:dyDescent="0.15">
      <c r="B6" s="58" t="s">
        <v>72</v>
      </c>
    </row>
    <row r="7" spans="2:2" s="59" customFormat="1" ht="15" x14ac:dyDescent="0.15">
      <c r="B7" s="56" t="s">
        <v>49</v>
      </c>
    </row>
    <row r="8" spans="2:2" s="59" customFormat="1" ht="32" x14ac:dyDescent="0.15">
      <c r="B8" s="60" t="s">
        <v>68</v>
      </c>
    </row>
    <row r="9" spans="2:2" ht="32" x14ac:dyDescent="0.15">
      <c r="B9" s="57" t="s">
        <v>56</v>
      </c>
    </row>
    <row r="10" spans="2:2" ht="15" x14ac:dyDescent="0.15">
      <c r="B10" s="58" t="s">
        <v>66</v>
      </c>
    </row>
    <row r="11" spans="2:2" ht="16" x14ac:dyDescent="0.15">
      <c r="B11" s="57" t="s">
        <v>75</v>
      </c>
    </row>
    <row r="12" spans="2:2" ht="15" x14ac:dyDescent="0.15">
      <c r="B12" s="61" t="s">
        <v>52</v>
      </c>
    </row>
    <row r="13" spans="2:2" ht="15" x14ac:dyDescent="0.15">
      <c r="B13" s="62" t="s">
        <v>50</v>
      </c>
    </row>
    <row r="14" spans="2:2" ht="15" x14ac:dyDescent="0.15">
      <c r="B14" s="58" t="s">
        <v>70</v>
      </c>
    </row>
    <row r="15" spans="2:2" ht="15" x14ac:dyDescent="0.15">
      <c r="B15" s="58" t="s">
        <v>57</v>
      </c>
    </row>
    <row r="16" spans="2:2" ht="15" x14ac:dyDescent="0.15">
      <c r="B16" s="58" t="s">
        <v>71</v>
      </c>
    </row>
    <row r="17" spans="2:13" ht="13.5" customHeight="1" x14ac:dyDescent="0.15">
      <c r="B17" s="57" t="s">
        <v>58</v>
      </c>
    </row>
    <row r="18" spans="2:13" ht="16" x14ac:dyDescent="0.15">
      <c r="B18" s="63" t="s">
        <v>59</v>
      </c>
    </row>
    <row r="19" spans="2:13" ht="16" x14ac:dyDescent="0.15">
      <c r="B19" s="63" t="s">
        <v>60</v>
      </c>
    </row>
    <row r="20" spans="2:13" ht="15" x14ac:dyDescent="0.15">
      <c r="B20" s="62" t="s">
        <v>51</v>
      </c>
    </row>
    <row r="21" spans="2:13" ht="16" customHeight="1" x14ac:dyDescent="0.15">
      <c r="B21" s="57" t="s">
        <v>61</v>
      </c>
    </row>
    <row r="22" spans="2:13" ht="16" x14ac:dyDescent="0.15">
      <c r="B22" s="64" t="s">
        <v>62</v>
      </c>
    </row>
    <row r="23" spans="2:13" ht="33" thickBot="1" x14ac:dyDescent="0.2">
      <c r="B23" s="65" t="s">
        <v>31</v>
      </c>
    </row>
    <row r="24" spans="2:13" ht="17" thickBot="1" x14ac:dyDescent="0.2">
      <c r="B24" s="66" t="s">
        <v>24</v>
      </c>
    </row>
    <row r="25" spans="2:13" ht="16" x14ac:dyDescent="0.15">
      <c r="B25" s="67" t="s">
        <v>28</v>
      </c>
    </row>
    <row r="26" spans="2:13" ht="15" x14ac:dyDescent="0.15">
      <c r="B26" s="68" t="s">
        <v>29</v>
      </c>
    </row>
    <row r="27" spans="2:13" s="70" customFormat="1" ht="15" x14ac:dyDescent="0.15">
      <c r="B27" s="69" t="s">
        <v>74</v>
      </c>
      <c r="J27" s="53"/>
      <c r="K27" s="53"/>
      <c r="L27" s="53"/>
      <c r="M27" s="53"/>
    </row>
    <row r="28" spans="2:13" ht="15" x14ac:dyDescent="0.15">
      <c r="B28" s="68" t="s">
        <v>30</v>
      </c>
    </row>
    <row r="29" spans="2:13" s="70" customFormat="1" ht="15" x14ac:dyDescent="0.15">
      <c r="B29" s="69" t="s">
        <v>63</v>
      </c>
      <c r="J29" s="53"/>
      <c r="K29" s="53"/>
      <c r="L29" s="53"/>
      <c r="M29" s="53"/>
    </row>
    <row r="30" spans="2:13" ht="15" x14ac:dyDescent="0.15">
      <c r="B30" s="68" t="s">
        <v>73</v>
      </c>
    </row>
    <row r="31" spans="2:13" s="70" customFormat="1" ht="17" thickBot="1" x14ac:dyDescent="0.2">
      <c r="B31" s="71" t="s">
        <v>64</v>
      </c>
      <c r="J31" s="53"/>
      <c r="K31" s="53"/>
      <c r="L31" s="53"/>
      <c r="M31" s="53"/>
    </row>
    <row r="32" spans="2:13" ht="16" thickBot="1" x14ac:dyDescent="0.2">
      <c r="B32" s="75" t="s">
        <v>77</v>
      </c>
    </row>
    <row r="33" spans="2:2" ht="16" x14ac:dyDescent="0.15">
      <c r="B33" s="66" t="s">
        <v>25</v>
      </c>
    </row>
    <row r="34" spans="2:2" ht="16" x14ac:dyDescent="0.15">
      <c r="B34" s="72" t="s">
        <v>26</v>
      </c>
    </row>
    <row r="35" spans="2:2" ht="16" x14ac:dyDescent="0.15">
      <c r="B35" s="73" t="s">
        <v>27</v>
      </c>
    </row>
    <row r="36" spans="2:2" ht="16" thickBot="1" x14ac:dyDescent="0.2">
      <c r="B36" s="74" t="s">
        <v>65</v>
      </c>
    </row>
  </sheetData>
  <hyperlinks>
    <hyperlink ref="B26" r:id="rId1" display="http://livingwage.mit.edu/" xr:uid="{00000000-0004-0000-0000-000000000000}"/>
    <hyperlink ref="B28" r:id="rId2" display="http://www.nerdwallet.com/cost-of-living-calculator/" xr:uid="{00000000-0004-0000-0000-000001000000}"/>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4"/>
    <pageSetUpPr autoPageBreaks="0" fitToPage="1"/>
  </sheetPr>
  <dimension ref="A1:J31"/>
  <sheetViews>
    <sheetView showGridLines="0" topLeftCell="A3" zoomScale="139" zoomScaleNormal="169" workbookViewId="0">
      <selection activeCell="C17" sqref="C17"/>
    </sheetView>
  </sheetViews>
  <sheetFormatPr baseColWidth="10" defaultColWidth="9" defaultRowHeight="21" customHeight="1" x14ac:dyDescent="0.15"/>
  <cols>
    <col min="1" max="1" width="3" customWidth="1"/>
    <col min="2" max="2" width="54" customWidth="1"/>
    <col min="3" max="3" width="16.796875" customWidth="1"/>
    <col min="4" max="4" width="29" customWidth="1"/>
    <col min="5" max="6" width="25.59765625" customWidth="1"/>
    <col min="7" max="8" width="12.59765625" customWidth="1"/>
    <col min="9" max="9" width="3" customWidth="1"/>
  </cols>
  <sheetData>
    <row r="1" spans="1:8" ht="40.5" customHeight="1" x14ac:dyDescent="0.35">
      <c r="A1" s="5" t="s">
        <v>6</v>
      </c>
    </row>
    <row r="2" spans="1:8" ht="21" customHeight="1" x14ac:dyDescent="0.15">
      <c r="E2" s="78"/>
      <c r="F2" s="78"/>
      <c r="G2" s="78"/>
      <c r="H2" s="78"/>
    </row>
    <row r="3" spans="1:8" ht="21" customHeight="1" thickBot="1" x14ac:dyDescent="0.2">
      <c r="B3" s="10" t="s">
        <v>14</v>
      </c>
      <c r="C3" s="2"/>
      <c r="E3" s="3" t="s">
        <v>4</v>
      </c>
      <c r="F3" s="4"/>
      <c r="G3" s="4"/>
    </row>
    <row r="4" spans="1:8" ht="21" customHeight="1" thickTop="1" thickBot="1" x14ac:dyDescent="0.2">
      <c r="B4" s="44" t="s">
        <v>0</v>
      </c>
      <c r="C4" s="43" t="s">
        <v>1</v>
      </c>
      <c r="E4" s="82">
        <f>TotalMonthlyExpenses</f>
        <v>1260</v>
      </c>
      <c r="F4" s="83"/>
      <c r="G4" s="83"/>
      <c r="H4" s="79">
        <f>TotalMonthlyExpenses/TotalMonthlyIncome</f>
        <v>0.252</v>
      </c>
    </row>
    <row r="5" spans="1:8" ht="21" customHeight="1" thickBot="1" x14ac:dyDescent="0.2">
      <c r="B5" s="11" t="s">
        <v>23</v>
      </c>
      <c r="C5" s="12">
        <v>5000</v>
      </c>
      <c r="E5" s="84"/>
      <c r="F5" s="85"/>
      <c r="G5" s="85"/>
      <c r="H5" s="80"/>
    </row>
    <row r="6" spans="1:8" ht="21" customHeight="1" thickTop="1" x14ac:dyDescent="0.15">
      <c r="B6" s="11" t="s">
        <v>46</v>
      </c>
      <c r="C6" s="12">
        <v>0</v>
      </c>
      <c r="E6" s="37"/>
      <c r="F6" s="37"/>
      <c r="G6" s="37"/>
      <c r="H6" s="38"/>
    </row>
    <row r="7" spans="1:8" ht="39" customHeight="1" x14ac:dyDescent="0.15">
      <c r="B7" s="36" t="s">
        <v>45</v>
      </c>
      <c r="C7" s="12"/>
      <c r="D7" s="35"/>
    </row>
    <row r="8" spans="1:8" ht="21" customHeight="1" thickBot="1" x14ac:dyDescent="0.2">
      <c r="B8" s="81"/>
      <c r="C8" s="81"/>
      <c r="E8" s="10" t="s">
        <v>5</v>
      </c>
      <c r="F8" s="2"/>
      <c r="G8" s="2"/>
    </row>
    <row r="9" spans="1:8" ht="21" customHeight="1" thickBot="1" x14ac:dyDescent="0.2">
      <c r="B9" s="10" t="s">
        <v>13</v>
      </c>
      <c r="C9" s="2"/>
      <c r="E9" s="41" t="s">
        <v>7</v>
      </c>
      <c r="F9" s="41" t="s">
        <v>8</v>
      </c>
      <c r="G9" s="86" t="s">
        <v>3</v>
      </c>
      <c r="H9" s="86"/>
    </row>
    <row r="10" spans="1:8" ht="21" customHeight="1" thickBot="1" x14ac:dyDescent="0.2">
      <c r="B10" s="50" t="s">
        <v>40</v>
      </c>
      <c r="C10" s="51" t="s">
        <v>43</v>
      </c>
      <c r="E10" s="25"/>
      <c r="F10" s="25"/>
      <c r="G10" s="25"/>
      <c r="H10" s="25"/>
    </row>
    <row r="11" spans="1:8" ht="21" customHeight="1" thickBot="1" x14ac:dyDescent="0.2">
      <c r="B11" s="44" t="s">
        <v>0</v>
      </c>
      <c r="C11" s="43" t="s">
        <v>1</v>
      </c>
      <c r="E11" s="9">
        <f>TotalMonthlyIncome</f>
        <v>5000</v>
      </c>
      <c r="F11" s="9">
        <f>TotalMonthlyExpenses</f>
        <v>1260</v>
      </c>
      <c r="G11" s="77">
        <f>TotalMonthlyIncome-TotalMonthlyExpenses</f>
        <v>3740</v>
      </c>
      <c r="H11" s="77"/>
    </row>
    <row r="12" spans="1:8" ht="21" customHeight="1" x14ac:dyDescent="0.15">
      <c r="B12" s="11" t="s">
        <v>9</v>
      </c>
      <c r="C12" s="12">
        <v>0</v>
      </c>
      <c r="D12" s="33" t="s">
        <v>44</v>
      </c>
      <c r="E12" s="6"/>
      <c r="F12" s="7"/>
      <c r="G12" s="8"/>
      <c r="H12" s="8"/>
    </row>
    <row r="13" spans="1:8" ht="21" customHeight="1" x14ac:dyDescent="0.15">
      <c r="B13" s="11" t="s">
        <v>10</v>
      </c>
      <c r="C13" s="12">
        <v>0</v>
      </c>
      <c r="D13" s="32"/>
    </row>
    <row r="14" spans="1:8" ht="21" customHeight="1" x14ac:dyDescent="0.15">
      <c r="B14" s="11" t="s">
        <v>11</v>
      </c>
      <c r="C14" s="12">
        <v>0</v>
      </c>
      <c r="D14" s="32"/>
    </row>
    <row r="15" spans="1:8" ht="21" customHeight="1" x14ac:dyDescent="0.15">
      <c r="B15" s="11" t="s">
        <v>12</v>
      </c>
      <c r="C15" s="12">
        <v>160</v>
      </c>
      <c r="D15" s="32"/>
    </row>
    <row r="16" spans="1:8" ht="21" customHeight="1" x14ac:dyDescent="0.15">
      <c r="B16" s="11" t="s">
        <v>15</v>
      </c>
      <c r="C16" s="12">
        <v>1100</v>
      </c>
      <c r="D16" s="32"/>
    </row>
    <row r="17" spans="2:10" ht="21" customHeight="1" x14ac:dyDescent="0.15">
      <c r="B17" s="11" t="s">
        <v>76</v>
      </c>
      <c r="C17" s="12">
        <v>0</v>
      </c>
      <c r="D17" s="32"/>
    </row>
    <row r="18" spans="2:10" ht="21" hidden="1" customHeight="1" x14ac:dyDescent="0.15">
      <c r="C18" s="1"/>
    </row>
    <row r="19" spans="2:10" ht="21" hidden="1" customHeight="1" x14ac:dyDescent="0.15">
      <c r="C19" s="1"/>
    </row>
    <row r="20" spans="2:10" ht="21" hidden="1" customHeight="1" x14ac:dyDescent="0.15">
      <c r="C20" s="1"/>
    </row>
    <row r="21" spans="2:10" ht="21" hidden="1" customHeight="1" x14ac:dyDescent="0.15">
      <c r="C21" s="1"/>
    </row>
    <row r="22" spans="2:10" ht="21" hidden="1" customHeight="1" x14ac:dyDescent="0.15">
      <c r="C22" s="1"/>
    </row>
    <row r="23" spans="2:10" ht="21" hidden="1" customHeight="1" x14ac:dyDescent="0.15">
      <c r="C23" s="1"/>
    </row>
    <row r="24" spans="2:10" ht="21" hidden="1" customHeight="1" x14ac:dyDescent="0.15">
      <c r="C24" s="1"/>
    </row>
    <row r="31" spans="2:10" ht="21" customHeight="1" x14ac:dyDescent="0.15">
      <c r="E31" s="39" t="s">
        <v>47</v>
      </c>
      <c r="H31" s="39"/>
      <c r="I31" s="40"/>
      <c r="J31" s="40"/>
    </row>
  </sheetData>
  <mergeCells count="6">
    <mergeCell ref="G11:H11"/>
    <mergeCell ref="E2:H2"/>
    <mergeCell ref="H4:H5"/>
    <mergeCell ref="B8:C8"/>
    <mergeCell ref="E4:G5"/>
    <mergeCell ref="G9:H9"/>
  </mergeCells>
  <conditionalFormatting sqref="E4">
    <cfRule type="dataBar" priority="1">
      <dataBar showValue="0">
        <cfvo type="num" val="0"/>
        <cfvo type="num" val="TotalMonthlyIncome"/>
        <color theme="4"/>
      </dataBar>
      <extLst>
        <ext xmlns:x14="http://schemas.microsoft.com/office/spreadsheetml/2009/9/main" uri="{B025F937-C7B1-47D3-B67F-A62EFF666E3E}">
          <x14:id>{24C4A4E8-E0A5-44E6-A920-4BA8985B0684}</x14:id>
        </ext>
      </extLst>
    </cfRule>
  </conditionalFormatting>
  <printOptions horizontalCentered="1"/>
  <pageMargins left="0.7" right="0.7" top="0.75" bottom="0.75" header="0.3" footer="0.3"/>
  <pageSetup fitToHeight="0" orientation="landscape" r:id="rId1"/>
  <cellWatches>
    <cellWatch r="F11"/>
    <cellWatch r="E11"/>
  </cellWatche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3</xdr:col>
                    <xdr:colOff>304800</xdr:colOff>
                    <xdr:row>11</xdr:row>
                    <xdr:rowOff>50800</xdr:rowOff>
                  </from>
                  <to>
                    <xdr:col>4</xdr:col>
                    <xdr:colOff>419100</xdr:colOff>
                    <xdr:row>12</xdr:row>
                    <xdr:rowOff>38100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3</xdr:col>
                    <xdr:colOff>304800</xdr:colOff>
                    <xdr:row>12</xdr:row>
                    <xdr:rowOff>38100</xdr:rowOff>
                  </from>
                  <to>
                    <xdr:col>4</xdr:col>
                    <xdr:colOff>419100</xdr:colOff>
                    <xdr:row>13</xdr:row>
                    <xdr:rowOff>25400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xdr:col>
                    <xdr:colOff>304800</xdr:colOff>
                    <xdr:row>13</xdr:row>
                    <xdr:rowOff>25400</xdr:rowOff>
                  </from>
                  <to>
                    <xdr:col>4</xdr:col>
                    <xdr:colOff>419100</xdr:colOff>
                    <xdr:row>14</xdr:row>
                    <xdr:rowOff>12700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3</xdr:col>
                    <xdr:colOff>304800</xdr:colOff>
                    <xdr:row>14</xdr:row>
                    <xdr:rowOff>25400</xdr:rowOff>
                  </from>
                  <to>
                    <xdr:col>4</xdr:col>
                    <xdr:colOff>419100</xdr:colOff>
                    <xdr:row>15</xdr:row>
                    <xdr:rowOff>12700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304800</xdr:colOff>
                    <xdr:row>15</xdr:row>
                    <xdr:rowOff>38100</xdr:rowOff>
                  </from>
                  <to>
                    <xdr:col>4</xdr:col>
                    <xdr:colOff>419100</xdr:colOff>
                    <xdr:row>16</xdr:row>
                    <xdr:rowOff>25400</xdr:rowOff>
                  </to>
                </anchor>
              </controlPr>
            </control>
          </mc:Choice>
        </mc:AlternateContent>
      </controls>
    </mc:Choice>
  </mc:AlternateContent>
  <tableParts count="2">
    <tablePart r:id="rId9"/>
    <tablePart r:id="rId10"/>
  </tableParts>
  <extLst>
    <ext xmlns:x14="http://schemas.microsoft.com/office/spreadsheetml/2009/9/main" uri="{78C0D931-6437-407d-A8EE-F0AAD7539E65}">
      <x14:conditionalFormattings>
        <x14:conditionalFormatting xmlns:xm="http://schemas.microsoft.com/office/excel/2006/main">
          <x14:cfRule type="dataBar" id="{24C4A4E8-E0A5-44E6-A920-4BA8985B0684}">
            <x14:dataBar minLength="0" maxLength="100" gradient="0">
              <x14:cfvo type="num">
                <xm:f>0</xm:f>
              </x14:cfvo>
              <x14:cfvo type="num">
                <xm:f>TotalMonthlyIncome</xm:f>
              </x14:cfvo>
              <x14:negativeFillColor rgb="FFFF0000"/>
              <x14:axisColor rgb="FF000000"/>
            </x14:dataBar>
          </x14:cfRule>
          <xm:sqref>E4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3AE2CE"/>
  </sheetPr>
  <dimension ref="A1:H24"/>
  <sheetViews>
    <sheetView showGridLines="0" topLeftCell="A12" zoomScale="171" zoomScaleNormal="171" workbookViewId="0">
      <selection activeCell="C23" sqref="C23"/>
    </sheetView>
  </sheetViews>
  <sheetFormatPr baseColWidth="10" defaultColWidth="9" defaultRowHeight="21" customHeight="1" x14ac:dyDescent="0.15"/>
  <cols>
    <col min="1" max="1" width="3" style="4" customWidth="1"/>
    <col min="2" max="2" width="66" style="4" customWidth="1"/>
    <col min="3" max="3" width="16.59765625" style="4" customWidth="1"/>
    <col min="4" max="4" width="33.59765625" style="4" customWidth="1"/>
    <col min="5" max="5" width="30" style="4" customWidth="1"/>
    <col min="6" max="6" width="25.59765625" style="4" customWidth="1"/>
    <col min="7" max="7" width="12.59765625" style="4" customWidth="1"/>
    <col min="8" max="8" width="16.796875" style="4" customWidth="1"/>
    <col min="9" max="9" width="3" style="4" customWidth="1"/>
    <col min="10" max="16384" width="9" style="4"/>
  </cols>
  <sheetData>
    <row r="1" spans="1:8" ht="40.5" customHeight="1" thickBot="1" x14ac:dyDescent="0.4">
      <c r="A1" s="13" t="s">
        <v>6</v>
      </c>
      <c r="E1" s="87"/>
      <c r="F1" s="87"/>
      <c r="G1" s="87"/>
      <c r="H1" s="87"/>
    </row>
    <row r="2" spans="1:8" ht="14.25" customHeight="1" thickBot="1" x14ac:dyDescent="0.4">
      <c r="A2" s="13"/>
      <c r="B2" s="42" t="s">
        <v>34</v>
      </c>
      <c r="C2" s="47" t="s">
        <v>32</v>
      </c>
      <c r="E2" s="21"/>
      <c r="F2" s="22"/>
      <c r="G2" s="23"/>
    </row>
    <row r="3" spans="1:8" ht="18.75" customHeight="1" x14ac:dyDescent="0.35">
      <c r="A3" s="13"/>
      <c r="B3" s="24" t="s">
        <v>37</v>
      </c>
      <c r="C3" s="24" t="s">
        <v>78</v>
      </c>
      <c r="E3" s="21"/>
      <c r="F3" s="22"/>
      <c r="G3" s="23"/>
    </row>
    <row r="4" spans="1:8" s="27" customFormat="1" ht="18.75" customHeight="1" x14ac:dyDescent="0.35">
      <c r="A4" s="26"/>
      <c r="B4" s="52" t="s">
        <v>41</v>
      </c>
      <c r="C4" s="27">
        <v>0</v>
      </c>
      <c r="E4" s="28"/>
      <c r="F4" s="29"/>
    </row>
    <row r="5" spans="1:8" s="27" customFormat="1" ht="18.75" customHeight="1" x14ac:dyDescent="0.35">
      <c r="A5" s="26"/>
      <c r="B5" s="31"/>
      <c r="E5" s="28"/>
      <c r="F5" s="29"/>
    </row>
    <row r="6" spans="1:8" ht="21" customHeight="1" x14ac:dyDescent="0.15">
      <c r="B6" s="3" t="s">
        <v>33</v>
      </c>
      <c r="C6" s="14"/>
      <c r="E6" s="3" t="s">
        <v>4</v>
      </c>
    </row>
    <row r="7" spans="1:8" ht="21" customHeight="1" x14ac:dyDescent="0.15">
      <c r="B7" s="45" t="s">
        <v>0</v>
      </c>
      <c r="C7" s="46" t="s">
        <v>1</v>
      </c>
      <c r="E7" s="90">
        <f>INCOUNTRY_EXPENSES</f>
        <v>1650</v>
      </c>
      <c r="F7" s="90"/>
      <c r="G7" s="90"/>
      <c r="H7" s="92" t="e">
        <f>INCOUNTRY_EXPENSES/Total_Income</f>
        <v>#VALUE!</v>
      </c>
    </row>
    <row r="8" spans="1:8" ht="21" customHeight="1" x14ac:dyDescent="0.15">
      <c r="B8" s="15" t="s">
        <v>36</v>
      </c>
      <c r="C8" s="16">
        <v>0</v>
      </c>
      <c r="E8" s="91"/>
      <c r="F8" s="91"/>
      <c r="G8" s="91"/>
      <c r="H8" s="91"/>
    </row>
    <row r="9" spans="1:8" ht="36" customHeight="1" x14ac:dyDescent="0.15">
      <c r="B9" s="36" t="s">
        <v>45</v>
      </c>
      <c r="C9" s="16"/>
      <c r="E9" s="34"/>
      <c r="F9" s="34"/>
      <c r="G9" s="34"/>
      <c r="H9" s="34"/>
    </row>
    <row r="10" spans="1:8" ht="21" customHeight="1" x14ac:dyDescent="0.15">
      <c r="B10" s="15" t="s">
        <v>39</v>
      </c>
      <c r="C10" s="16">
        <v>3300</v>
      </c>
      <c r="E10" s="19"/>
      <c r="F10" s="19"/>
      <c r="G10" s="19"/>
      <c r="H10" s="19"/>
    </row>
    <row r="11" spans="1:8" ht="21" customHeight="1" thickBot="1" x14ac:dyDescent="0.2">
      <c r="B11" s="15" t="s">
        <v>35</v>
      </c>
      <c r="C11" s="16">
        <v>0</v>
      </c>
      <c r="E11" s="3" t="s">
        <v>5</v>
      </c>
    </row>
    <row r="12" spans="1:8" ht="21" customHeight="1" thickBot="1" x14ac:dyDescent="0.2">
      <c r="B12" s="15" t="s">
        <v>54</v>
      </c>
      <c r="C12" s="16">
        <v>5000</v>
      </c>
      <c r="E12" s="41" t="s">
        <v>38</v>
      </c>
      <c r="F12" s="41" t="s">
        <v>8</v>
      </c>
      <c r="G12" s="86" t="s">
        <v>3</v>
      </c>
      <c r="H12" s="86"/>
    </row>
    <row r="13" spans="1:8" ht="21" customHeight="1" x14ac:dyDescent="0.15">
      <c r="B13" s="89"/>
      <c r="C13" s="89"/>
      <c r="E13" s="20" t="e">
        <f>SUM((INCOUNTRY_INCOME+(C12/C3)))</f>
        <v>#VALUE!</v>
      </c>
      <c r="F13" s="17">
        <f>INCOUNTRY_EXPENSES</f>
        <v>1650</v>
      </c>
      <c r="G13" s="77" t="e">
        <f>Total_Income-INCOUNTRY_EXPENSES</f>
        <v>#VALUE!</v>
      </c>
      <c r="H13" s="77"/>
    </row>
    <row r="14" spans="1:8" ht="35.5" customHeight="1" x14ac:dyDescent="0.15">
      <c r="B14" s="88" t="s">
        <v>55</v>
      </c>
      <c r="C14" s="88"/>
      <c r="D14" s="30"/>
      <c r="E14" s="18"/>
      <c r="F14" s="8"/>
      <c r="G14" s="8"/>
      <c r="H14" s="8"/>
    </row>
    <row r="15" spans="1:8" ht="21" customHeight="1" x14ac:dyDescent="0.15">
      <c r="B15" s="45" t="s">
        <v>0</v>
      </c>
      <c r="C15" s="46" t="s">
        <v>1</v>
      </c>
    </row>
    <row r="16" spans="1:8" ht="21" customHeight="1" x14ac:dyDescent="0.15">
      <c r="B16" s="15" t="s">
        <v>16</v>
      </c>
      <c r="C16" s="16">
        <v>900</v>
      </c>
    </row>
    <row r="17" spans="2:3" ht="21" customHeight="1" x14ac:dyDescent="0.15">
      <c r="B17" s="15" t="s">
        <v>19</v>
      </c>
      <c r="C17" s="16">
        <v>100</v>
      </c>
    </row>
    <row r="18" spans="2:3" ht="21" customHeight="1" x14ac:dyDescent="0.15">
      <c r="B18" s="15" t="s">
        <v>17</v>
      </c>
      <c r="C18" s="16">
        <v>150</v>
      </c>
    </row>
    <row r="19" spans="2:3" ht="21" customHeight="1" x14ac:dyDescent="0.15">
      <c r="B19" s="15" t="s">
        <v>18</v>
      </c>
      <c r="C19" s="16">
        <v>0</v>
      </c>
    </row>
    <row r="20" spans="2:3" ht="21" customHeight="1" x14ac:dyDescent="0.15">
      <c r="B20" s="15" t="s">
        <v>22</v>
      </c>
      <c r="C20" s="16">
        <v>300</v>
      </c>
    </row>
    <row r="21" spans="2:3" ht="21" customHeight="1" x14ac:dyDescent="0.15">
      <c r="B21" s="15" t="s">
        <v>20</v>
      </c>
      <c r="C21" s="16">
        <v>100</v>
      </c>
    </row>
    <row r="22" spans="2:3" ht="21" customHeight="1" x14ac:dyDescent="0.15">
      <c r="B22" s="48" t="s">
        <v>42</v>
      </c>
      <c r="C22" s="49">
        <v>0</v>
      </c>
    </row>
    <row r="23" spans="2:3" ht="21" customHeight="1" x14ac:dyDescent="0.15">
      <c r="B23" s="15" t="s">
        <v>21</v>
      </c>
      <c r="C23" s="16">
        <v>100</v>
      </c>
    </row>
    <row r="24" spans="2:3" ht="21" hidden="1" customHeight="1" x14ac:dyDescent="0.15">
      <c r="B24" s="15" t="s">
        <v>2</v>
      </c>
      <c r="C24" s="16"/>
    </row>
  </sheetData>
  <mergeCells count="7">
    <mergeCell ref="E1:H1"/>
    <mergeCell ref="B14:C14"/>
    <mergeCell ref="B13:C13"/>
    <mergeCell ref="G12:H12"/>
    <mergeCell ref="G13:H13"/>
    <mergeCell ref="E7:G8"/>
    <mergeCell ref="H7:H8"/>
  </mergeCells>
  <conditionalFormatting sqref="E7">
    <cfRule type="dataBar" priority="1">
      <dataBar showValue="0">
        <cfvo type="num" val="0"/>
        <cfvo type="num" val="INCOUNTRY_INCOME"/>
        <color theme="4"/>
      </dataBar>
      <extLst>
        <ext xmlns:x14="http://schemas.microsoft.com/office/spreadsheetml/2009/9/main" uri="{B025F937-C7B1-47D3-B67F-A62EFF666E3E}">
          <x14:id>{964912DC-A28B-4FA8-95AC-B1C6330767E0}</x14:id>
        </ext>
      </extLst>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xdr:col>
                    <xdr:colOff>101600</xdr:colOff>
                    <xdr:row>15</xdr:row>
                    <xdr:rowOff>25400</xdr:rowOff>
                  </from>
                  <to>
                    <xdr:col>3</xdr:col>
                    <xdr:colOff>1981200</xdr:colOff>
                    <xdr:row>16</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101600</xdr:colOff>
                    <xdr:row>17</xdr:row>
                    <xdr:rowOff>25400</xdr:rowOff>
                  </from>
                  <to>
                    <xdr:col>3</xdr:col>
                    <xdr:colOff>1981200</xdr:colOff>
                    <xdr:row>18</xdr:row>
                    <xdr:rowOff>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3</xdr:col>
                    <xdr:colOff>101600</xdr:colOff>
                    <xdr:row>18</xdr:row>
                    <xdr:rowOff>25400</xdr:rowOff>
                  </from>
                  <to>
                    <xdr:col>3</xdr:col>
                    <xdr:colOff>1981200</xdr:colOff>
                    <xdr:row>19</xdr:row>
                    <xdr:rowOff>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3</xdr:col>
                    <xdr:colOff>101600</xdr:colOff>
                    <xdr:row>16</xdr:row>
                    <xdr:rowOff>25400</xdr:rowOff>
                  </from>
                  <to>
                    <xdr:col>3</xdr:col>
                    <xdr:colOff>1981200</xdr:colOff>
                    <xdr:row>17</xdr:row>
                    <xdr:rowOff>0</xdr:rowOff>
                  </to>
                </anchor>
              </controlPr>
            </control>
          </mc:Choice>
        </mc:AlternateContent>
      </controls>
    </mc:Choice>
  </mc:AlternateContent>
  <tableParts count="2">
    <tablePart r:id="rId8"/>
    <tablePart r:id="rId9"/>
  </tableParts>
  <extLst>
    <ext xmlns:x14="http://schemas.microsoft.com/office/spreadsheetml/2009/9/main" uri="{78C0D931-6437-407d-A8EE-F0AAD7539E65}">
      <x14:conditionalFormattings>
        <x14:conditionalFormatting xmlns:xm="http://schemas.microsoft.com/office/excel/2006/main">
          <x14:cfRule type="dataBar" id="{964912DC-A28B-4FA8-95AC-B1C6330767E0}">
            <x14:dataBar minLength="0" maxLength="100" gradient="0">
              <x14:cfvo type="num">
                <xm:f>0</xm:f>
              </x14:cfvo>
              <x14:cfvo type="num">
                <xm:f>INCOUNTRY_INCOME</xm:f>
              </x14:cfvo>
              <x14:negativeFillColor rgb="FFFF0000"/>
              <x14:axisColor rgb="FF000000"/>
            </x14:dataBar>
          </x14:cfRule>
          <xm:sqref>E7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A204741-16C4-4D9C-8512-90A179BF6B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vt:lpstr>
      <vt:lpstr>PRE-DEPARTURE BUDGET</vt:lpstr>
      <vt:lpstr>IN-COUNTRY BUDGET</vt:lpstr>
      <vt:lpstr>Total_Income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sstrickland</dc:creator>
  <cp:lastModifiedBy>Microsoft Office User</cp:lastModifiedBy>
  <dcterms:created xsi:type="dcterms:W3CDTF">2015-01-05T22:24:49Z</dcterms:created>
  <dcterms:modified xsi:type="dcterms:W3CDTF">2022-06-23T21:04:36Z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TC034289209991</vt:lpwstr>
  </property>
  <property fmtid="{D5CDD505-2E9C-101B-9397-08002B2CF9AE}" pid="3" name="MSIP_Label_a9bec3b6-a298-48a9-8b5f-3ce28671d55c_Enabled">
    <vt:lpwstr>true</vt:lpwstr>
  </property>
  <property fmtid="{D5CDD505-2E9C-101B-9397-08002B2CF9AE}" pid="4" name="MSIP_Label_a9bec3b6-a298-48a9-8b5f-3ce28671d55c_SetDate">
    <vt:lpwstr>2021-09-28T18:07:09Z</vt:lpwstr>
  </property>
  <property fmtid="{D5CDD505-2E9C-101B-9397-08002B2CF9AE}" pid="5" name="MSIP_Label_a9bec3b6-a298-48a9-8b5f-3ce28671d55c_Method">
    <vt:lpwstr>Privileged</vt:lpwstr>
  </property>
  <property fmtid="{D5CDD505-2E9C-101B-9397-08002B2CF9AE}" pid="6" name="MSIP_Label_a9bec3b6-a298-48a9-8b5f-3ce28671d55c_Name">
    <vt:lpwstr>Confidential</vt:lpwstr>
  </property>
  <property fmtid="{D5CDD505-2E9C-101B-9397-08002B2CF9AE}" pid="7" name="MSIP_Label_a9bec3b6-a298-48a9-8b5f-3ce28671d55c_SiteId">
    <vt:lpwstr>ac2502b4-b5ef-4f9c-a0f9-72c9b2b02e7d</vt:lpwstr>
  </property>
  <property fmtid="{D5CDD505-2E9C-101B-9397-08002B2CF9AE}" pid="8" name="MSIP_Label_a9bec3b6-a298-48a9-8b5f-3ce28671d55c_ActionId">
    <vt:lpwstr>3076fd4d-274b-4807-8acf-c57df11911c1</vt:lpwstr>
  </property>
  <property fmtid="{D5CDD505-2E9C-101B-9397-08002B2CF9AE}" pid="9" name="MSIP_Label_a9bec3b6-a298-48a9-8b5f-3ce28671d55c_ContentBits">
    <vt:lpwstr>0</vt:lpwstr>
  </property>
</Properties>
</file>